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H14" i="1"/>
  <c r="G14" i="1"/>
  <c r="J4" i="1" l="1"/>
  <c r="I4" i="1"/>
  <c r="H4" i="1"/>
  <c r="G4" i="1"/>
  <c r="F18" i="1" l="1"/>
  <c r="J18" i="1" l="1"/>
  <c r="I18" i="1"/>
  <c r="H18" i="1"/>
  <c r="G18" i="1"/>
  <c r="J9" i="1" l="1"/>
  <c r="I9" i="1"/>
  <c r="H9" i="1"/>
  <c r="G9" i="1"/>
  <c r="G19" i="1" s="1"/>
  <c r="F9" i="1"/>
  <c r="F19" i="1" s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<sst xmlns="http://schemas.openxmlformats.org/spreadsheetml/2006/main" count="48" uniqueCount="44">
  <si>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</si>
  <si>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</si>
  <si>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</si>
  <si>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</si>
  <si>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</si>
  <si>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</si>
  <si>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</si>
  <si>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</si>
  <si>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</si>
  <si>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</si>
  <si>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</si>
  <si>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</si>
  <si>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</si>
  <si>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</si>
  <si>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</si>
  <si>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</si>
  <si>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</si>
  <si>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</si>
  <si>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</si>
  <si>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 СОШ №7</t>
  </si>
  <si>
    <t>Хлеб богородский</t>
  </si>
  <si>
    <t>напиток</t>
  </si>
  <si>
    <t xml:space="preserve">хлеб </t>
  </si>
  <si>
    <t>Батон нарезной</t>
  </si>
  <si>
    <t>Сок фруктовый т/п</t>
  </si>
  <si>
    <t>молочка</t>
  </si>
  <si>
    <t>хлеб</t>
  </si>
  <si>
    <t>1/200</t>
  </si>
  <si>
    <t>1/20</t>
  </si>
  <si>
    <t>1/30</t>
  </si>
  <si>
    <t>Итого</t>
  </si>
  <si>
    <t>Всего за день</t>
  </si>
  <si>
    <t>Запеканка творожная со сгущенкой</t>
  </si>
  <si>
    <t>100/30</t>
  </si>
  <si>
    <t>Чай с сахаром, лимоном</t>
  </si>
  <si>
    <t>1/200/7</t>
  </si>
  <si>
    <t>Банан</t>
  </si>
  <si>
    <t>Бефстроганов из говядины</t>
  </si>
  <si>
    <t>Макароны отварные</t>
  </si>
  <si>
    <t>37,5/37,5</t>
  </si>
  <si>
    <t>1/100</t>
  </si>
  <si>
    <t>Огурец свежий</t>
  </si>
  <si>
    <t>50г</t>
  </si>
  <si>
    <t>Слойка "Невская"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</si>
</sst>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49" fontId="3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49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49" fontId="0" fillId="3" borderId="18" xfId="0" applyNumberForma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0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Protection="1">
      <protection locked="0"/>
    </xf>
    <xf numFmtId="0" fontId="2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>
      <alignment horizontal="center"/>
    </xf>
    <xf numFmtId="2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19</v>
      </c>
      <c r="C1" s="53"/>
      <c r="D1" s="54"/>
      <c r="E1" t="s">
        <v>16</v>
      </c>
      <c r="F1" s="9"/>
      <c r="I1" t="s">
        <v>1</v>
      </c>
      <c r="J1" s="8">
        <v>44449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12" t="s">
        <v>15</v>
      </c>
      <c r="C4" s="13">
        <v>8</v>
      </c>
      <c r="D4" s="14" t="s">
        <v>32</v>
      </c>
      <c r="E4" s="15" t="s">
        <v>33</v>
      </c>
      <c r="F4" s="16">
        <v>22.2</v>
      </c>
      <c r="G4" s="16">
        <f>156+27</f>
        <v>183</v>
      </c>
      <c r="H4" s="16">
        <f>15.6+1.04</f>
        <v>16.64</v>
      </c>
      <c r="I4" s="16">
        <f>6.3+0.12</f>
        <v>6.42</v>
      </c>
      <c r="J4" s="43">
        <f>9.4+7.93</f>
        <v>17.329999999999998</v>
      </c>
    </row>
    <row r="5" spans="1:10" ht="15" thickBot="1" x14ac:dyDescent="0.35">
      <c r="A5" s="2"/>
      <c r="B5" s="12" t="s">
        <v>11</v>
      </c>
      <c r="C5" s="18">
        <v>638</v>
      </c>
      <c r="D5" s="19" t="s">
        <v>34</v>
      </c>
      <c r="E5" s="20" t="s">
        <v>35</v>
      </c>
      <c r="F5" s="21">
        <v>2</v>
      </c>
      <c r="G5" s="21">
        <v>31</v>
      </c>
      <c r="H5" s="21">
        <v>0.3</v>
      </c>
      <c r="I5" s="21">
        <v>0.1</v>
      </c>
      <c r="J5" s="44">
        <v>7.3</v>
      </c>
    </row>
    <row r="6" spans="1:10" ht="15" thickBot="1" x14ac:dyDescent="0.35">
      <c r="A6" s="2"/>
      <c r="B6" s="4" t="s">
        <v>25</v>
      </c>
      <c r="C6" s="18">
        <v>638</v>
      </c>
      <c r="D6" s="19" t="s">
        <v>36</v>
      </c>
      <c r="E6" s="20" t="s">
        <v>40</v>
      </c>
      <c r="F6" s="21">
        <v>9.85</v>
      </c>
      <c r="G6" s="21">
        <v>96</v>
      </c>
      <c r="H6" s="21">
        <v>1.5</v>
      </c>
      <c r="I6" s="21">
        <v>0.5</v>
      </c>
      <c r="J6" s="44">
        <v>21</v>
      </c>
    </row>
    <row r="7" spans="1:10" x14ac:dyDescent="0.3">
      <c r="A7" s="2"/>
      <c r="B7" s="4" t="s">
        <v>26</v>
      </c>
      <c r="C7" s="18"/>
      <c r="D7" s="19" t="s">
        <v>23</v>
      </c>
      <c r="E7" s="20" t="s">
        <v>28</v>
      </c>
      <c r="F7" s="21">
        <v>1.35</v>
      </c>
      <c r="G7" s="21">
        <v>32.729999999999997</v>
      </c>
      <c r="H7" s="21">
        <v>1.04</v>
      </c>
      <c r="I7" s="21">
        <v>0.12</v>
      </c>
      <c r="J7" s="44">
        <v>7.93</v>
      </c>
    </row>
    <row r="8" spans="1:10" ht="15" thickBot="1" x14ac:dyDescent="0.35">
      <c r="A8" s="3"/>
      <c r="B8" s="12"/>
      <c r="C8" s="23"/>
      <c r="D8" s="24"/>
      <c r="E8" s="25"/>
      <c r="F8" s="26"/>
      <c r="G8" s="26"/>
      <c r="H8" s="26"/>
      <c r="I8" s="26"/>
      <c r="J8" s="45"/>
    </row>
    <row r="9" spans="1:10" x14ac:dyDescent="0.3">
      <c r="A9" s="1"/>
      <c r="B9" s="4"/>
      <c r="C9" s="13"/>
      <c r="D9" s="14"/>
      <c r="E9" s="17"/>
      <c r="F9" s="29">
        <f>SUM(F4:F8)</f>
        <v>35.4</v>
      </c>
      <c r="G9" s="46">
        <f>SUM(G4:G8)</f>
        <v>342.73</v>
      </c>
      <c r="H9" s="16">
        <f>SUM(H4:H8)</f>
        <v>19.48</v>
      </c>
      <c r="I9" s="16">
        <f>SUM(I4:I8)</f>
        <v>7.14</v>
      </c>
      <c r="J9" s="43">
        <f>SUM(J4:J8)</f>
        <v>53.559999999999995</v>
      </c>
    </row>
    <row r="10" spans="1:10" x14ac:dyDescent="0.3">
      <c r="A10" s="2"/>
      <c r="B10" s="18"/>
      <c r="C10" s="18"/>
      <c r="D10" s="19"/>
      <c r="E10" s="22"/>
      <c r="F10" s="21"/>
      <c r="G10" s="21"/>
      <c r="H10" s="21"/>
      <c r="I10" s="21"/>
      <c r="J10" s="44"/>
    </row>
    <row r="11" spans="1:10" ht="15" thickBot="1" x14ac:dyDescent="0.35">
      <c r="A11" s="3"/>
      <c r="B11" s="23"/>
      <c r="C11" s="23"/>
      <c r="D11" s="24"/>
      <c r="E11" s="27"/>
      <c r="F11" s="26"/>
      <c r="G11" s="26"/>
      <c r="H11" s="26"/>
      <c r="I11" s="26"/>
      <c r="J11" s="45"/>
    </row>
    <row r="12" spans="1:10" x14ac:dyDescent="0.3">
      <c r="A12" s="2" t="s">
        <v>12</v>
      </c>
      <c r="B12" s="12" t="s">
        <v>14</v>
      </c>
      <c r="C12" s="30">
        <v>101</v>
      </c>
      <c r="D12" s="31" t="s">
        <v>37</v>
      </c>
      <c r="E12" s="11" t="s">
        <v>39</v>
      </c>
      <c r="F12" s="39">
        <v>35.71</v>
      </c>
      <c r="G12" s="47">
        <v>126</v>
      </c>
      <c r="H12" s="47">
        <v>15.7</v>
      </c>
      <c r="I12" s="47">
        <v>5.9</v>
      </c>
      <c r="J12" s="48">
        <v>2.5</v>
      </c>
    </row>
    <row r="13" spans="1:10" x14ac:dyDescent="0.3">
      <c r="A13" s="2"/>
      <c r="B13" s="12" t="s">
        <v>15</v>
      </c>
      <c r="C13" s="18">
        <v>391</v>
      </c>
      <c r="D13" s="19" t="s">
        <v>38</v>
      </c>
      <c r="E13" s="11" t="s">
        <v>40</v>
      </c>
      <c r="F13" s="42">
        <v>4.79</v>
      </c>
      <c r="G13" s="21">
        <v>136</v>
      </c>
      <c r="H13" s="21">
        <v>3.4</v>
      </c>
      <c r="I13" s="21">
        <v>4.0670000000000002</v>
      </c>
      <c r="J13" s="44">
        <v>21.332999999999998</v>
      </c>
    </row>
    <row r="14" spans="1:10" x14ac:dyDescent="0.3">
      <c r="A14" s="2"/>
      <c r="B14" s="32" t="s">
        <v>13</v>
      </c>
      <c r="C14" s="18">
        <v>453</v>
      </c>
      <c r="D14" s="19" t="s">
        <v>41</v>
      </c>
      <c r="E14" s="11" t="s">
        <v>42</v>
      </c>
      <c r="F14" s="42">
        <v>6.83</v>
      </c>
      <c r="G14" s="21">
        <f>14/100*30</f>
        <v>4.2</v>
      </c>
      <c r="H14" s="21">
        <f>0.6/100*30</f>
        <v>0.18</v>
      </c>
      <c r="I14" s="21">
        <v>0</v>
      </c>
      <c r="J14" s="44">
        <f>3.8/100*30</f>
        <v>1.1399999999999999</v>
      </c>
    </row>
    <row r="15" spans="1:10" x14ac:dyDescent="0.3">
      <c r="A15" s="2"/>
      <c r="B15" s="32" t="s">
        <v>21</v>
      </c>
      <c r="C15" s="18"/>
      <c r="D15" s="19" t="s">
        <v>24</v>
      </c>
      <c r="E15" s="11" t="s">
        <v>27</v>
      </c>
      <c r="F15" s="42">
        <v>11.5</v>
      </c>
      <c r="G15" s="21">
        <v>92</v>
      </c>
      <c r="H15" s="21">
        <v>1</v>
      </c>
      <c r="I15" s="21">
        <v>0.2</v>
      </c>
      <c r="J15" s="44">
        <v>20.2</v>
      </c>
    </row>
    <row r="16" spans="1:10" ht="15" thickBot="1" x14ac:dyDescent="0.35">
      <c r="A16" s="2"/>
      <c r="B16" s="12" t="s">
        <v>22</v>
      </c>
      <c r="C16" s="18"/>
      <c r="D16" s="19" t="s">
        <v>20</v>
      </c>
      <c r="E16" s="11" t="s">
        <v>29</v>
      </c>
      <c r="F16" s="42">
        <v>1.8</v>
      </c>
      <c r="G16" s="21">
        <v>52</v>
      </c>
      <c r="H16" s="21">
        <v>1.65</v>
      </c>
      <c r="I16" s="21">
        <v>0.3</v>
      </c>
      <c r="J16" s="44">
        <v>8.35</v>
      </c>
    </row>
    <row r="17" spans="1:10" x14ac:dyDescent="0.3">
      <c r="A17" s="2"/>
      <c r="B17" s="4" t="s">
        <v>26</v>
      </c>
      <c r="C17" s="18"/>
      <c r="D17" s="19" t="s">
        <v>43</v>
      </c>
      <c r="E17" s="55" t="s">
        <v>42</v>
      </c>
      <c r="F17" s="40">
        <v>11.97</v>
      </c>
      <c r="G17" s="21">
        <v>375</v>
      </c>
      <c r="H17" s="21">
        <v>4.9000000000000004</v>
      </c>
      <c r="I17" s="21">
        <v>10.6</v>
      </c>
      <c r="J17" s="44">
        <v>65.099999999999994</v>
      </c>
    </row>
    <row r="18" spans="1:10" x14ac:dyDescent="0.3">
      <c r="A18" s="2"/>
      <c r="B18" s="12"/>
      <c r="C18" s="18"/>
      <c r="D18" s="19" t="s">
        <v>30</v>
      </c>
      <c r="E18" s="20"/>
      <c r="F18" s="41">
        <f>SUM(F12:F17)</f>
        <v>72.599999999999994</v>
      </c>
      <c r="G18" s="49">
        <f>SUM(G12:G17)</f>
        <v>785.2</v>
      </c>
      <c r="H18" s="21">
        <f>SUM(H12:H17)</f>
        <v>26.83</v>
      </c>
      <c r="I18" s="21">
        <f>SUM(I12:I17)</f>
        <v>21.067</v>
      </c>
      <c r="J18" s="44">
        <f>SUM(J12:J17)</f>
        <v>118.62299999999999</v>
      </c>
    </row>
    <row r="19" spans="1:10" x14ac:dyDescent="0.3">
      <c r="A19" s="2"/>
      <c r="B19" s="32"/>
      <c r="C19" s="33"/>
      <c r="D19" s="34" t="s">
        <v>31</v>
      </c>
      <c r="E19" s="35"/>
      <c r="F19" s="36">
        <f>F9+F18</f>
        <v>108</v>
      </c>
      <c r="G19" s="36">
        <f>G9+G18</f>
        <v>1127.93</v>
      </c>
      <c r="H19" s="50"/>
      <c r="I19" s="50"/>
      <c r="J19" s="51"/>
    </row>
    <row r="20" spans="1:10" ht="15" thickBot="1" x14ac:dyDescent="0.35">
      <c r="A20" s="3"/>
      <c r="B20" s="23"/>
      <c r="C20" s="23"/>
      <c r="D20" s="24"/>
      <c r="E20" s="27"/>
      <c r="F20" s="37"/>
      <c r="G20" s="38"/>
      <c r="H20" s="27"/>
      <c r="I20" s="27"/>
      <c r="J20" s="28"/>
    </row>
    <row r="21" spans="1:10" x14ac:dyDescent="0.3">
      <c r="G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2021-09-09T11:48:14Z</cp:lastPrinted>
  <dcterms:created xsi:type="dcterms:W3CDTF">2015-06-05T18:19:34Z</dcterms:created>
  <dcterms:modified xsi:type="dcterms:W3CDTF">2021-09-09T11:48:25Z</dcterms:modified>
</cp:coreProperties>
</file>