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2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5" i="1" l="1"/>
  <c r="I5" i="1"/>
  <c r="G5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<sst xmlns="http://schemas.openxmlformats.org/spreadsheetml/2006/main" count="51" uniqueCount="47">
  <si>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</si>
  <si>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</si>
  <si>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</si>
  <si>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</si>
  <si>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</si>
  <si>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</si>
  <si>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</si>
  <si>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</si>
  <si>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</si>
  <si>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</si>
  <si>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</si>
  <si>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</si>
  <si>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</si>
  <si>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</si>
  <si>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</si>
  <si>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</si>
  <si>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</si>
  <si>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</si>
  <si>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</si>
  <si>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Закуска</t>
  </si>
  <si>
    <t>1/200</t>
  </si>
  <si>
    <t>1 блюдо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</si>
  <si>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</si>
  <si>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</si>
  <si>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</si>
  <si>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</si>
  <si>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</si>
  <si>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</si>
  <si>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</si>
  <si>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1/50</t>
  </si>
  <si>
    <t>1/100</t>
  </si>
  <si>
    <t>Огурец свежий</t>
  </si>
  <si>
    <t>1/18</t>
  </si>
  <si>
    <t>Напиток</t>
  </si>
  <si>
    <t>Омлет с сыром "Российским"</t>
  </si>
  <si>
    <t>1/115</t>
  </si>
  <si>
    <t>Чай с сахаром, сливками</t>
  </si>
  <si>
    <t>200/7</t>
  </si>
  <si>
    <t>Мармелад "Фрутландия"</t>
  </si>
  <si>
    <t>Кондитерка</t>
  </si>
  <si>
    <t>Филе куриное в соусе сметанном с томатом</t>
  </si>
  <si>
    <t>75/50</t>
  </si>
  <si>
    <t>Макароны отварные</t>
  </si>
  <si>
    <t>Печенье "Сормовское"</t>
  </si>
  <si>
    <t>Яблоко</t>
  </si>
  <si>
    <t>Фрукт</t>
  </si>
  <si>
    <t>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</si>
</sst>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d\ mmm\ 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51" t="s">
        <v>23</v>
      </c>
      <c r="C1" s="52"/>
      <c r="D1" s="53"/>
      <c r="E1" s="2" t="s">
        <v>11</v>
      </c>
      <c r="F1" s="3"/>
      <c r="G1" s="2"/>
      <c r="H1" s="2"/>
      <c r="I1" s="2" t="s">
        <v>1</v>
      </c>
      <c r="J1" s="48">
        <v>44491</v>
      </c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5" thickBot="1" x14ac:dyDescent="0.3">
      <c r="A4" s="7" t="s">
        <v>10</v>
      </c>
      <c r="B4" s="32" t="s">
        <v>18</v>
      </c>
      <c r="C4" s="9"/>
      <c r="D4" s="10" t="s">
        <v>34</v>
      </c>
      <c r="E4" s="20">
        <v>24.42</v>
      </c>
      <c r="F4" s="11" t="s">
        <v>35</v>
      </c>
      <c r="G4" s="12">
        <v>191.96199999999999</v>
      </c>
      <c r="H4" s="12">
        <v>12.827</v>
      </c>
      <c r="I4" s="12">
        <v>14.419</v>
      </c>
      <c r="J4" s="13">
        <v>2.742</v>
      </c>
      <c r="K4" s="1"/>
    </row>
    <row r="5" spans="1:11" ht="16.5" thickBot="1" x14ac:dyDescent="0.3">
      <c r="A5" s="14"/>
      <c r="B5" s="32" t="s">
        <v>19</v>
      </c>
      <c r="C5" s="15"/>
      <c r="D5" s="10" t="s">
        <v>31</v>
      </c>
      <c r="E5" s="20">
        <v>2.74</v>
      </c>
      <c r="F5" s="11" t="s">
        <v>17</v>
      </c>
      <c r="G5" s="16">
        <f>15/5</f>
        <v>3</v>
      </c>
      <c r="H5" s="16" t="s">
        <v>46</v>
      </c>
      <c r="I5" s="16">
        <f>0.1/5</f>
        <v>0.02</v>
      </c>
      <c r="J5" s="17">
        <f>2.8/5</f>
        <v>0.55999999999999994</v>
      </c>
      <c r="K5" s="1"/>
    </row>
    <row r="6" spans="1:11" ht="16.5" thickBot="1" x14ac:dyDescent="0.3">
      <c r="A6" s="14"/>
      <c r="B6" s="8" t="s">
        <v>33</v>
      </c>
      <c r="C6" s="15"/>
      <c r="D6" s="10" t="s">
        <v>36</v>
      </c>
      <c r="E6" s="20">
        <v>4.12</v>
      </c>
      <c r="F6" s="11" t="s">
        <v>37</v>
      </c>
      <c r="G6" s="16">
        <v>119</v>
      </c>
      <c r="H6" s="16">
        <v>0.8</v>
      </c>
      <c r="I6" s="16">
        <v>1.2</v>
      </c>
      <c r="J6" s="17">
        <v>26.4</v>
      </c>
      <c r="K6" s="1"/>
    </row>
    <row r="7" spans="1:11" ht="16.5" thickBot="1" x14ac:dyDescent="0.3">
      <c r="A7" s="14"/>
      <c r="B7" s="8" t="s">
        <v>39</v>
      </c>
      <c r="C7" s="15"/>
      <c r="D7" s="10" t="s">
        <v>38</v>
      </c>
      <c r="E7" s="20">
        <v>3.6</v>
      </c>
      <c r="F7" s="11" t="s">
        <v>32</v>
      </c>
      <c r="G7" s="16">
        <v>2.9159999999999999</v>
      </c>
      <c r="H7" s="16">
        <v>0</v>
      </c>
      <c r="I7" s="16">
        <v>0</v>
      </c>
      <c r="J7" s="17">
        <v>0.72</v>
      </c>
      <c r="K7" s="1"/>
    </row>
    <row r="8" spans="1:11" ht="16.5" thickBot="1" x14ac:dyDescent="0.3">
      <c r="A8" s="14"/>
      <c r="B8" s="18" t="s">
        <v>22</v>
      </c>
      <c r="C8" s="15"/>
      <c r="D8" s="19" t="s">
        <v>14</v>
      </c>
      <c r="E8" s="20">
        <v>1.35</v>
      </c>
      <c r="F8" s="11" t="s">
        <v>17</v>
      </c>
      <c r="G8" s="21">
        <v>33</v>
      </c>
      <c r="H8" s="21">
        <v>1</v>
      </c>
      <c r="I8" s="21">
        <v>0</v>
      </c>
      <c r="J8" s="22">
        <v>8</v>
      </c>
      <c r="K8" s="1"/>
    </row>
    <row r="9" spans="1:11" ht="18.75" x14ac:dyDescent="0.25">
      <c r="A9" s="7"/>
      <c r="B9" s="18"/>
      <c r="C9" s="9"/>
      <c r="D9" s="23"/>
      <c r="E9" s="24">
        <f>SUM(E4:E8)</f>
        <v>36.230000000000004</v>
      </c>
      <c r="F9" s="25"/>
      <c r="G9" s="25">
        <f>SUM(G4:G8)</f>
        <v>349.87799999999999</v>
      </c>
      <c r="H9" s="12">
        <f>SUM(H4:H8)</f>
        <v>14.627000000000001</v>
      </c>
      <c r="I9" s="12">
        <f>SUM(I4:I8)</f>
        <v>15.638999999999999</v>
      </c>
      <c r="J9" s="13">
        <f>SUM(J4:J8)</f>
        <v>38.421999999999997</v>
      </c>
      <c r="K9" s="1"/>
    </row>
    <row r="10" spans="1:11" x14ac:dyDescent="0.25">
      <c r="A10" s="14"/>
      <c r="B10" s="15"/>
      <c r="C10" s="15"/>
      <c r="D10" s="26"/>
      <c r="E10" s="27"/>
      <c r="F10" s="16"/>
      <c r="G10" s="16"/>
      <c r="H10" s="16"/>
      <c r="I10" s="16"/>
      <c r="J10" s="17"/>
      <c r="K10" s="1"/>
    </row>
    <row r="11" spans="1:11" ht="15.75" thickBot="1" x14ac:dyDescent="0.3">
      <c r="A11" s="28"/>
      <c r="B11" s="29"/>
      <c r="C11" s="29"/>
      <c r="D11" s="30"/>
      <c r="E11" s="31"/>
      <c r="F11" s="21"/>
      <c r="G11" s="21"/>
      <c r="H11" s="21"/>
      <c r="I11" s="21"/>
      <c r="J11" s="22"/>
      <c r="K11" s="1"/>
    </row>
    <row r="12" spans="1:11" ht="16.899999999999999" customHeight="1" thickBot="1" x14ac:dyDescent="0.3">
      <c r="A12" s="14"/>
      <c r="B12" s="32" t="s">
        <v>21</v>
      </c>
      <c r="C12" s="33"/>
      <c r="D12" s="50" t="s">
        <v>40</v>
      </c>
      <c r="E12" s="20">
        <v>33.869999999999997</v>
      </c>
      <c r="F12" s="11" t="s">
        <v>41</v>
      </c>
      <c r="G12" s="16">
        <v>143.79</v>
      </c>
      <c r="H12" s="16">
        <v>6.94</v>
      </c>
      <c r="I12" s="16">
        <v>10.8</v>
      </c>
      <c r="J12" s="17">
        <v>5.01</v>
      </c>
      <c r="K12" s="1"/>
    </row>
    <row r="13" spans="1:11" ht="16.899999999999999" customHeight="1" thickBot="1" x14ac:dyDescent="0.3">
      <c r="A13" s="14"/>
      <c r="B13" s="32" t="s">
        <v>18</v>
      </c>
      <c r="C13" s="33"/>
      <c r="D13" s="49" t="s">
        <v>42</v>
      </c>
      <c r="E13" s="20">
        <v>4.79</v>
      </c>
      <c r="F13" s="11" t="s">
        <v>30</v>
      </c>
      <c r="G13" s="16">
        <v>136</v>
      </c>
      <c r="H13" s="16">
        <v>3.4</v>
      </c>
      <c r="I13" s="16">
        <v>4.0670000000000002</v>
      </c>
      <c r="J13" s="17">
        <v>21.332999999999998</v>
      </c>
      <c r="K13" s="1"/>
    </row>
    <row r="14" spans="1:11" ht="16.5" thickBot="1" x14ac:dyDescent="0.3">
      <c r="A14" s="14"/>
      <c r="B14" s="32" t="s">
        <v>24</v>
      </c>
      <c r="C14" s="33"/>
      <c r="D14" s="34" t="s">
        <v>25</v>
      </c>
      <c r="E14" s="20">
        <v>11.5</v>
      </c>
      <c r="F14" s="11" t="s">
        <v>20</v>
      </c>
      <c r="G14" s="16">
        <v>92</v>
      </c>
      <c r="H14" s="16">
        <v>1</v>
      </c>
      <c r="I14" s="16">
        <v>0</v>
      </c>
      <c r="J14" s="17">
        <v>20</v>
      </c>
      <c r="K14" s="1"/>
    </row>
    <row r="15" spans="1:11" ht="16.5" thickBot="1" x14ac:dyDescent="0.3">
      <c r="A15" s="14"/>
      <c r="B15" s="32" t="s">
        <v>39</v>
      </c>
      <c r="C15" s="33"/>
      <c r="D15" s="34" t="s">
        <v>43</v>
      </c>
      <c r="E15" s="20">
        <v>9</v>
      </c>
      <c r="F15" s="11" t="s">
        <v>29</v>
      </c>
      <c r="G15" s="16">
        <v>214.15</v>
      </c>
      <c r="H15" s="16">
        <v>3.95</v>
      </c>
      <c r="I15" s="16">
        <v>7.75</v>
      </c>
      <c r="J15" s="17">
        <v>31.8</v>
      </c>
      <c r="K15" s="1"/>
    </row>
    <row r="16" spans="1:11" ht="16.5" thickBot="1" x14ac:dyDescent="0.3">
      <c r="A16" s="14"/>
      <c r="B16" s="32" t="s">
        <v>45</v>
      </c>
      <c r="C16" s="15"/>
      <c r="D16" s="34" t="s">
        <v>44</v>
      </c>
      <c r="E16" s="20">
        <v>10.81</v>
      </c>
      <c r="F16" s="11" t="s">
        <v>35</v>
      </c>
      <c r="G16" s="16">
        <f>47*1.15</f>
        <v>54.05</v>
      </c>
      <c r="H16" s="16">
        <f>0.41*1.15</f>
        <v>0.47149999999999992</v>
      </c>
      <c r="I16" s="16">
        <f>0.4*1.15</f>
        <v>0.45999999999999996</v>
      </c>
      <c r="J16" s="17">
        <f>9.8*1.15</f>
        <v>11.27</v>
      </c>
      <c r="K16" s="1"/>
    </row>
    <row r="17" spans="1:11" ht="15.75" x14ac:dyDescent="0.25">
      <c r="A17" s="14"/>
      <c r="B17" s="18" t="s">
        <v>26</v>
      </c>
      <c r="C17" s="15"/>
      <c r="D17" s="34" t="s">
        <v>27</v>
      </c>
      <c r="E17" s="20">
        <v>1.8</v>
      </c>
      <c r="F17" s="11" t="s">
        <v>28</v>
      </c>
      <c r="G17" s="16">
        <v>52</v>
      </c>
      <c r="H17" s="16">
        <v>2</v>
      </c>
      <c r="I17" s="16">
        <v>0</v>
      </c>
      <c r="J17" s="17">
        <v>8</v>
      </c>
      <c r="K17" s="1"/>
    </row>
    <row r="18" spans="1:11" ht="18.75" x14ac:dyDescent="0.25">
      <c r="A18" s="14"/>
      <c r="B18" s="32"/>
      <c r="C18" s="15"/>
      <c r="D18" s="35" t="s">
        <v>15</v>
      </c>
      <c r="E18" s="36">
        <f>SUM(E12:E17)</f>
        <v>71.77</v>
      </c>
      <c r="F18" s="37"/>
      <c r="G18" s="16">
        <f>SUM(G12:G17)</f>
        <v>691.9899999999999</v>
      </c>
      <c r="H18" s="16">
        <f>SUM(H12:H17)</f>
        <v>17.761499999999998</v>
      </c>
      <c r="I18" s="16">
        <f>SUM(I12:I17)</f>
        <v>23.077000000000002</v>
      </c>
      <c r="J18" s="17">
        <f>SUM(J12:J17)</f>
        <v>97.412999999999997</v>
      </c>
      <c r="K18" s="1"/>
    </row>
    <row r="19" spans="1:11" ht="19.5" thickBot="1" x14ac:dyDescent="0.3">
      <c r="A19" s="14"/>
      <c r="B19" s="38"/>
      <c r="C19" s="39"/>
      <c r="D19" s="40" t="s">
        <v>16</v>
      </c>
      <c r="E19" s="41">
        <f>E9+E18</f>
        <v>108</v>
      </c>
      <c r="F19" s="42"/>
      <c r="G19" s="42">
        <f>G9+G18</f>
        <v>1041.8679999999999</v>
      </c>
      <c r="H19" s="43"/>
      <c r="I19" s="43"/>
      <c r="J19" s="44"/>
      <c r="K19" s="1"/>
    </row>
    <row r="20" spans="1:11" ht="15.75" thickBot="1" x14ac:dyDescent="0.3">
      <c r="A20" s="28"/>
      <c r="B20" s="29"/>
      <c r="C20" s="29"/>
      <c r="D20" s="30"/>
      <c r="E20" s="45"/>
      <c r="F20" s="21"/>
      <c r="G20" s="46"/>
      <c r="H20" s="46"/>
      <c r="I20" s="46"/>
      <c r="J20" s="47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СОШ7</cp:lastModifiedBy>
  <cp:lastPrinted>2021-05-18T10:32:40Z</cp:lastPrinted>
  <dcterms:created xsi:type="dcterms:W3CDTF">2015-06-05T18:19:34Z</dcterms:created>
  <dcterms:modified xsi:type="dcterms:W3CDTF">2021-10-21T06:27:56Z</dcterms:modified>
</cp:coreProperties>
</file>