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I11" i="1"/>
  <c r="H11" i="1"/>
  <c r="G11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<sst xmlns="http://schemas.openxmlformats.org/spreadsheetml/2006/main" count="47" uniqueCount="45">
  <si>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</si>
  <si>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</si>
  <si>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</si>
  <si>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</si>
  <si>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</si>
  <si>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</si>
  <si>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</si>
  <si>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</si>
  <si>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</si>
  <si>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</si>
  <si>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</si>
  <si>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</si>
  <si>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</si>
  <si>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</si>
  <si>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</si>
  <si>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</si>
  <si>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</si>
  <si>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</si>
  <si>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</si>
  <si>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</si>
  <si>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</si>
  <si>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</si>
  <si>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</si>
  <si>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</si>
  <si>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</si>
  <si>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</si>
  <si>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</si>
  <si>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</si>
  <si>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1/50</t>
  </si>
  <si>
    <t>Гарнир</t>
  </si>
  <si>
    <t>1/100</t>
  </si>
  <si>
    <t>Огурец свежий</t>
  </si>
  <si>
    <t>Напиток</t>
  </si>
  <si>
    <t>Выпечка</t>
  </si>
  <si>
    <t>Суфле творожное со сгущенкой</t>
  </si>
  <si>
    <t>100/30</t>
  </si>
  <si>
    <t>Чай с сахаром</t>
  </si>
  <si>
    <t>Йогурт "Кампина"</t>
  </si>
  <si>
    <t>1/95</t>
  </si>
  <si>
    <t>Молочка</t>
  </si>
  <si>
    <t>Говядина в красном кисло-сладком соусе</t>
  </si>
  <si>
    <t>37,5/50</t>
  </si>
  <si>
    <t>Макароны отварные</t>
  </si>
  <si>
    <t>1/15</t>
  </si>
  <si>
    <t>Сдоба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</si>
</sst>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1" t="s">
        <v>22</v>
      </c>
      <c r="C1" s="52"/>
      <c r="D1" s="53"/>
      <c r="E1" s="2" t="s">
        <v>11</v>
      </c>
      <c r="F1" s="3"/>
      <c r="G1" s="2"/>
      <c r="H1" s="2"/>
      <c r="I1" s="2" t="s">
        <v>1</v>
      </c>
      <c r="J1" s="48">
        <v>44511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18</v>
      </c>
      <c r="C4" s="9"/>
      <c r="D4" s="10" t="s">
        <v>34</v>
      </c>
      <c r="E4" s="20">
        <v>22.91</v>
      </c>
      <c r="F4" s="11" t="s">
        <v>35</v>
      </c>
      <c r="G4" s="12">
        <v>143.69999999999999</v>
      </c>
      <c r="H4" s="12">
        <v>14</v>
      </c>
      <c r="I4" s="12">
        <v>1.2</v>
      </c>
      <c r="J4" s="13">
        <v>18.5</v>
      </c>
      <c r="K4" s="1"/>
    </row>
    <row r="5" spans="1:11" ht="16.8" thickBot="1" x14ac:dyDescent="0.35">
      <c r="A5" s="14"/>
      <c r="B5" s="32" t="s">
        <v>32</v>
      </c>
      <c r="C5" s="15"/>
      <c r="D5" s="10" t="s">
        <v>36</v>
      </c>
      <c r="E5" s="20">
        <v>1.1200000000000001</v>
      </c>
      <c r="F5" s="11" t="s">
        <v>20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6.8" thickBot="1" x14ac:dyDescent="0.35">
      <c r="A6" s="14"/>
      <c r="B6" s="8" t="s">
        <v>39</v>
      </c>
      <c r="C6" s="15"/>
      <c r="D6" s="10" t="s">
        <v>37</v>
      </c>
      <c r="E6" s="20">
        <v>14.25</v>
      </c>
      <c r="F6" s="11" t="s">
        <v>38</v>
      </c>
      <c r="G6" s="16">
        <v>45</v>
      </c>
      <c r="H6" s="16">
        <v>3.1</v>
      </c>
      <c r="I6" s="16">
        <v>0.4</v>
      </c>
      <c r="J6" s="17">
        <v>8.3000000000000007</v>
      </c>
      <c r="K6" s="1"/>
    </row>
    <row r="7" spans="1:11" ht="16.8" thickBot="1" x14ac:dyDescent="0.35">
      <c r="A7" s="14"/>
      <c r="B7" s="18" t="s">
        <v>21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" x14ac:dyDescent="0.3">
      <c r="A8" s="7"/>
      <c r="B8" s="18"/>
      <c r="C8" s="9"/>
      <c r="D8" s="23"/>
      <c r="E8" s="24">
        <f>SUM(E4:E7)</f>
        <v>39.630000000000003</v>
      </c>
      <c r="F8" s="25"/>
      <c r="G8" s="25">
        <f>SUM(G4:G7)</f>
        <v>263.39999999999998</v>
      </c>
      <c r="H8" s="12">
        <f>SUM(H4:H7)</f>
        <v>18.3</v>
      </c>
      <c r="I8" s="12">
        <f>SUM(I4:I7)</f>
        <v>1.7000000000000002</v>
      </c>
      <c r="J8" s="13">
        <f>SUM(J4:J7)</f>
        <v>45.6</v>
      </c>
      <c r="K8" s="1"/>
    </row>
    <row r="9" spans="1:11" ht="15" x14ac:dyDescent="0.3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6" thickBot="1" x14ac:dyDescent="0.35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" customHeight="1" thickBot="1" x14ac:dyDescent="0.35">
      <c r="A11" s="14"/>
      <c r="B11" s="32" t="s">
        <v>18</v>
      </c>
      <c r="C11" s="33"/>
      <c r="D11" s="50" t="s">
        <v>40</v>
      </c>
      <c r="E11" s="20">
        <v>36.28</v>
      </c>
      <c r="F11" s="11" t="s">
        <v>41</v>
      </c>
      <c r="G11" s="16">
        <f>159.9/100*87.5</f>
        <v>139.91249999999999</v>
      </c>
      <c r="H11" s="16">
        <f>9.5/100*87.5</f>
        <v>8.3125</v>
      </c>
      <c r="I11" s="16">
        <f>10.8/100*87.5</f>
        <v>9.4500000000000011</v>
      </c>
      <c r="J11" s="17">
        <f>5.8/100*87.5</f>
        <v>5.0749999999999993</v>
      </c>
      <c r="K11" s="1"/>
    </row>
    <row r="12" spans="1:11" ht="16.8" customHeight="1" thickBot="1" x14ac:dyDescent="0.35">
      <c r="A12" s="14"/>
      <c r="B12" s="32" t="s">
        <v>29</v>
      </c>
      <c r="C12" s="33"/>
      <c r="D12" s="49" t="s">
        <v>42</v>
      </c>
      <c r="E12" s="20">
        <v>4.79</v>
      </c>
      <c r="F12" s="11" t="s">
        <v>30</v>
      </c>
      <c r="G12" s="16">
        <v>136</v>
      </c>
      <c r="H12" s="16">
        <v>3.4</v>
      </c>
      <c r="I12" s="16">
        <v>4.0670000000000002</v>
      </c>
      <c r="J12" s="17">
        <v>21.332999999999998</v>
      </c>
      <c r="K12" s="1"/>
    </row>
    <row r="13" spans="1:11" ht="16.8" thickBot="1" x14ac:dyDescent="0.35">
      <c r="A13" s="14"/>
      <c r="B13" s="32" t="s">
        <v>19</v>
      </c>
      <c r="C13" s="33"/>
      <c r="D13" s="34" t="s">
        <v>31</v>
      </c>
      <c r="E13" s="20">
        <v>2</v>
      </c>
      <c r="F13" s="11" t="s">
        <v>43</v>
      </c>
      <c r="G13" s="16">
        <f>15/100*15</f>
        <v>2.25</v>
      </c>
      <c r="H13" s="16">
        <f>0.8/100*15</f>
        <v>0.12</v>
      </c>
      <c r="I13" s="16">
        <f>0.1/100*15</f>
        <v>1.4999999999999999E-2</v>
      </c>
      <c r="J13" s="17">
        <f>2.8/100*15</f>
        <v>0.41999999999999993</v>
      </c>
      <c r="K13" s="1"/>
    </row>
    <row r="14" spans="1:11" ht="16.8" thickBot="1" x14ac:dyDescent="0.35">
      <c r="A14" s="14"/>
      <c r="B14" s="32" t="s">
        <v>23</v>
      </c>
      <c r="C14" s="33"/>
      <c r="D14" s="34" t="s">
        <v>24</v>
      </c>
      <c r="E14" s="20">
        <v>11.5</v>
      </c>
      <c r="F14" s="11" t="s">
        <v>20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ht="16.8" thickBot="1" x14ac:dyDescent="0.35">
      <c r="A15" s="14"/>
      <c r="B15" s="32" t="s">
        <v>33</v>
      </c>
      <c r="C15" s="15"/>
      <c r="D15" s="34" t="s">
        <v>44</v>
      </c>
      <c r="E15" s="20">
        <v>12</v>
      </c>
      <c r="F15" s="11" t="s">
        <v>28</v>
      </c>
      <c r="G15" s="16">
        <v>173.5</v>
      </c>
      <c r="H15" s="16">
        <v>3.8</v>
      </c>
      <c r="I15" s="16">
        <v>5.65</v>
      </c>
      <c r="J15" s="17">
        <v>26.65</v>
      </c>
      <c r="K15" s="1"/>
    </row>
    <row r="16" spans="1:11" ht="16.2" x14ac:dyDescent="0.3">
      <c r="A16" s="14"/>
      <c r="B16" s="18" t="s">
        <v>25</v>
      </c>
      <c r="C16" s="15"/>
      <c r="D16" s="34" t="s">
        <v>26</v>
      </c>
      <c r="E16" s="20">
        <v>1.8</v>
      </c>
      <c r="F16" s="11" t="s">
        <v>27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" x14ac:dyDescent="0.3">
      <c r="A17" s="14"/>
      <c r="B17" s="32"/>
      <c r="C17" s="15"/>
      <c r="D17" s="35" t="s">
        <v>15</v>
      </c>
      <c r="E17" s="36">
        <f>SUM(E11:E16)</f>
        <v>68.36999999999999</v>
      </c>
      <c r="F17" s="37"/>
      <c r="G17" s="16">
        <f>SUM(G11:G16)</f>
        <v>595.66250000000002</v>
      </c>
      <c r="H17" s="16">
        <f>SUM(H11:H16)</f>
        <v>18.6325</v>
      </c>
      <c r="I17" s="16">
        <f>SUM(I11:I16)</f>
        <v>19.182000000000002</v>
      </c>
      <c r="J17" s="17">
        <f>SUM(J11:J16)</f>
        <v>81.477999999999994</v>
      </c>
      <c r="K17" s="1"/>
    </row>
    <row r="18" spans="1:11" ht="18.600000000000001" thickBot="1" x14ac:dyDescent="0.35">
      <c r="A18" s="14"/>
      <c r="B18" s="38"/>
      <c r="C18" s="39"/>
      <c r="D18" s="40" t="s">
        <v>16</v>
      </c>
      <c r="E18" s="41">
        <f>E8+E17</f>
        <v>108</v>
      </c>
      <c r="F18" s="42"/>
      <c r="G18" s="42">
        <f>G8+G17</f>
        <v>859.0625</v>
      </c>
      <c r="H18" s="43"/>
      <c r="I18" s="43"/>
      <c r="J18" s="44"/>
      <c r="K18" s="1"/>
    </row>
    <row r="19" spans="1:11" ht="15.6" thickBot="1" x14ac:dyDescent="0.35">
      <c r="A19" s="28"/>
      <c r="B19" s="29"/>
      <c r="C19" s="29"/>
      <c r="D19" s="30"/>
      <c r="E19" s="45"/>
      <c r="F19" s="21"/>
      <c r="G19" s="46"/>
      <c r="H19" s="46"/>
      <c r="I19" s="46"/>
      <c r="J19" s="47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2021-11-10T05:17:59Z</dcterms:modified>
</cp:coreProperties>
</file>