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2" i="1" l="1"/>
  <c r="I12" i="1"/>
  <c r="H12" i="1"/>
  <c r="G12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<sst xmlns="http://schemas.openxmlformats.org/spreadsheetml/2006/main" count="44" uniqueCount="42">
  <si>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</si>
  <si>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</si>
  <si>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</si>
  <si>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</si>
  <si>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</si>
  <si>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</si>
  <si>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</si>
  <si>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</si>
  <si>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</si>
  <si>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</si>
  <si>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</si>
  <si>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</si>
  <si>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</si>
  <si>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</si>
  <si>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</si>
  <si>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</si>
  <si>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</si>
  <si>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</si>
  <si>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</si>
  <si>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</si>
  <si>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</si>
  <si>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</si>
  <si>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</si>
  <si>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</si>
  <si>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</si>
  <si>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</si>
  <si>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</si>
  <si>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</si>
  <si>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</si>
  <si>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</si>
  <si>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1/95</t>
  </si>
  <si>
    <t>Макароны с сыром "Российским"</t>
  </si>
  <si>
    <t>100/20</t>
  </si>
  <si>
    <t>Какао с молоком</t>
  </si>
  <si>
    <t>Йогурт "Альпенгурт"</t>
  </si>
  <si>
    <t>Молочка</t>
  </si>
  <si>
    <t>Борщ "Кубанский" со сметаной</t>
  </si>
  <si>
    <t>200/10</t>
  </si>
  <si>
    <t>Филе куриное в соусе с овощами</t>
  </si>
  <si>
    <t>50/125</t>
  </si>
  <si>
    <t>Огурец свежий</t>
  </si>
  <si>
    <t>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</si>
</sst>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31</v>
      </c>
      <c r="E4" s="19">
        <v>14.71</v>
      </c>
      <c r="F4" s="10" t="s">
        <v>32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28</v>
      </c>
      <c r="C5" s="14"/>
      <c r="D5" s="9" t="s">
        <v>33</v>
      </c>
      <c r="E5" s="19">
        <v>9.3000000000000007</v>
      </c>
      <c r="F5" s="10" t="s">
        <v>20</v>
      </c>
      <c r="G5" s="15">
        <v>111</v>
      </c>
      <c r="H5" s="15">
        <v>4.7</v>
      </c>
      <c r="I5" s="15">
        <v>4</v>
      </c>
      <c r="J5" s="16">
        <v>14.2</v>
      </c>
      <c r="K5" s="1"/>
    </row>
    <row r="6" spans="1:11" ht="16.8" thickBot="1" x14ac:dyDescent="0.35">
      <c r="A6" s="13"/>
      <c r="B6" s="31" t="s">
        <v>35</v>
      </c>
      <c r="C6" s="14"/>
      <c r="D6" s="9" t="s">
        <v>34</v>
      </c>
      <c r="E6" s="19">
        <v>14.25</v>
      </c>
      <c r="F6" s="10" t="s">
        <v>30</v>
      </c>
      <c r="G6" s="15">
        <v>45</v>
      </c>
      <c r="H6" s="15">
        <v>3.1</v>
      </c>
      <c r="I6" s="15">
        <v>0.4</v>
      </c>
      <c r="J6" s="16">
        <v>8.3000000000000007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39.610000000000007</v>
      </c>
      <c r="F8" s="24"/>
      <c r="G8" s="24">
        <f>SUM(G4:G7)</f>
        <v>429.96000000000004</v>
      </c>
      <c r="H8" s="11">
        <f>SUM(H4:H7)</f>
        <v>17.680000000000003</v>
      </c>
      <c r="I8" s="11">
        <f>SUM(I4:I7)</f>
        <v>15.08</v>
      </c>
      <c r="J8" s="12">
        <f>SUM(J4:J7)</f>
        <v>57.5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48" t="s">
        <v>36</v>
      </c>
      <c r="E11" s="19">
        <v>18.96</v>
      </c>
      <c r="F11" s="10" t="s">
        <v>37</v>
      </c>
      <c r="G11" s="15">
        <v>46.2</v>
      </c>
      <c r="H11" s="15">
        <v>1.2</v>
      </c>
      <c r="I11" s="15">
        <v>2</v>
      </c>
      <c r="J11" s="16">
        <v>6</v>
      </c>
      <c r="K11" s="1"/>
    </row>
    <row r="12" spans="1:11" ht="16.8" customHeight="1" thickBot="1" x14ac:dyDescent="0.35">
      <c r="A12" s="13"/>
      <c r="B12" s="31" t="s">
        <v>18</v>
      </c>
      <c r="C12" s="32"/>
      <c r="D12" s="48" t="s">
        <v>38</v>
      </c>
      <c r="E12" s="19">
        <v>33.090000000000003</v>
      </c>
      <c r="F12" s="10" t="s">
        <v>39</v>
      </c>
      <c r="G12" s="15">
        <f>113.2*1.75</f>
        <v>198.1</v>
      </c>
      <c r="H12" s="15">
        <f>12.1*1.75</f>
        <v>21.175000000000001</v>
      </c>
      <c r="I12" s="15">
        <f>6.5*1.75</f>
        <v>11.375</v>
      </c>
      <c r="J12" s="16">
        <f>1.4*1.75</f>
        <v>2.4499999999999997</v>
      </c>
      <c r="K12" s="1"/>
    </row>
    <row r="13" spans="1:11" ht="16.8" customHeight="1" thickBot="1" x14ac:dyDescent="0.35">
      <c r="A13" s="13"/>
      <c r="B13" s="31" t="s">
        <v>19</v>
      </c>
      <c r="C13" s="32"/>
      <c r="D13" s="48" t="s">
        <v>40</v>
      </c>
      <c r="E13" s="19">
        <v>3.04</v>
      </c>
      <c r="F13" s="10" t="s">
        <v>41</v>
      </c>
      <c r="G13" s="15">
        <f>15/100*23</f>
        <v>3.4499999999999997</v>
      </c>
      <c r="H13" s="15">
        <f>0.8/100*23</f>
        <v>0.184</v>
      </c>
      <c r="I13" s="15">
        <f>0.1/100*23</f>
        <v>2.3E-2</v>
      </c>
      <c r="J13" s="16">
        <f>2.8/100*23</f>
        <v>0.64399999999999991</v>
      </c>
      <c r="K13" s="1"/>
    </row>
    <row r="14" spans="1:11" ht="16.8" thickBot="1" x14ac:dyDescent="0.35">
      <c r="A14" s="13"/>
      <c r="B14" s="31" t="s">
        <v>23</v>
      </c>
      <c r="C14" s="32"/>
      <c r="D14" s="33" t="s">
        <v>24</v>
      </c>
      <c r="E14" s="19">
        <v>11.5</v>
      </c>
      <c r="F14" s="10" t="s">
        <v>20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25</v>
      </c>
      <c r="C15" s="14"/>
      <c r="D15" s="33" t="s">
        <v>26</v>
      </c>
      <c r="E15" s="19">
        <v>1.8</v>
      </c>
      <c r="F15" s="10" t="s">
        <v>27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68.39</v>
      </c>
      <c r="F16" s="36"/>
      <c r="G16" s="15">
        <f>SUM(G11:G15)</f>
        <v>391.75</v>
      </c>
      <c r="H16" s="15">
        <f>SUM(H11:H15)</f>
        <v>25.559000000000001</v>
      </c>
      <c r="I16" s="15">
        <f>SUM(I11:I15)</f>
        <v>13.398</v>
      </c>
      <c r="J16" s="16">
        <f>SUM(J11:J15)</f>
        <v>37.094000000000001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108</v>
      </c>
      <c r="F17" s="41"/>
      <c r="G17" s="41">
        <f>G8+G16</f>
        <v>821.71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2021-12-07T05:18:58Z</dcterms:modified>
</cp:coreProperties>
</file>