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5" i="1" l="1"/>
  <c r="I5" i="1"/>
  <c r="H5" i="1"/>
  <c r="G5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<sst xmlns="http://schemas.openxmlformats.org/spreadsheetml/2006/main" count="37" uniqueCount="37">
  <si>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</si>
  <si>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</si>
  <si>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</si>
  <si>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</si>
  <si>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</si>
  <si>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</si>
  <si>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</si>
  <si>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</si>
  <si>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</si>
  <si>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</si>
  <si>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</si>
  <si>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</si>
  <si>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</si>
  <si>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</si>
  <si>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</si>
  <si>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</si>
  <si>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</si>
  <si>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</si>
  <si>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</si>
  <si>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</si>
  <si>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Сырники творожные со сгущенкой</t>
  </si>
  <si>
    <t>2/75/30</t>
  </si>
  <si>
    <t>1/125</t>
  </si>
  <si>
    <t>Батон нарезной</t>
  </si>
  <si>
    <t>1/17</t>
  </si>
  <si>
    <t>Молочка</t>
  </si>
  <si>
    <t>Йогурт "Био Макс"</t>
  </si>
  <si>
    <t>Бут-д с сыром "Российским"</t>
  </si>
  <si>
    <t>30/17</t>
  </si>
  <si>
    <t>Кондитерка</t>
  </si>
  <si>
    <t>Шоколад "Аленка"</t>
  </si>
  <si>
    <t>1/20</t>
  </si>
  <si>
    <t xml:space="preserve">Фрукт </t>
  </si>
  <si>
    <t>Яблоко</t>
  </si>
  <si>
    <t>1/167</t>
  </si>
  <si>
    <t>Чай с сахаром, лимонрм</t>
  </si>
  <si>
    <t>180/15/7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</si>
</sst>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44667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27</v>
      </c>
      <c r="E4" s="49">
        <v>17.170000000000002</v>
      </c>
      <c r="F4" s="50" t="s">
        <v>28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20</v>
      </c>
      <c r="E5" s="49">
        <v>44.01</v>
      </c>
      <c r="F5" s="44" t="s">
        <v>21</v>
      </c>
      <c r="G5" s="17">
        <f>225.4*1.5</f>
        <v>338.1</v>
      </c>
      <c r="H5" s="17">
        <f>15.9*1.5</f>
        <v>23.85</v>
      </c>
      <c r="I5" s="17">
        <f>6.6*1.5</f>
        <v>9.8999999999999986</v>
      </c>
      <c r="J5" s="18">
        <f>25*1.5</f>
        <v>37.5</v>
      </c>
      <c r="K5" s="12"/>
    </row>
    <row r="6" spans="1:11" ht="15.6" x14ac:dyDescent="0.3">
      <c r="A6" s="3"/>
      <c r="B6" s="5" t="s">
        <v>19</v>
      </c>
      <c r="C6" s="16"/>
      <c r="D6" s="42" t="s">
        <v>35</v>
      </c>
      <c r="E6" s="49">
        <v>2.7</v>
      </c>
      <c r="F6" s="44" t="s">
        <v>36</v>
      </c>
      <c r="G6" s="17">
        <v>31</v>
      </c>
      <c r="H6" s="17">
        <v>0.3</v>
      </c>
      <c r="I6" s="17">
        <v>0.1</v>
      </c>
      <c r="J6" s="18">
        <v>7.3</v>
      </c>
      <c r="K6" s="12"/>
    </row>
    <row r="7" spans="1:11" ht="15.6" x14ac:dyDescent="0.3">
      <c r="A7" s="3"/>
      <c r="B7" s="5" t="s">
        <v>25</v>
      </c>
      <c r="C7" s="16"/>
      <c r="D7" s="42" t="s">
        <v>26</v>
      </c>
      <c r="E7" s="49">
        <v>28</v>
      </c>
      <c r="F7" s="44" t="s">
        <v>22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29</v>
      </c>
      <c r="C8" s="16"/>
      <c r="D8" s="42" t="s">
        <v>30</v>
      </c>
      <c r="E8" s="49">
        <v>15.8</v>
      </c>
      <c r="F8" s="44" t="s">
        <v>31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5.6" x14ac:dyDescent="0.3">
      <c r="A9" s="3"/>
      <c r="B9" s="5" t="s">
        <v>32</v>
      </c>
      <c r="C9" s="16"/>
      <c r="D9" s="42" t="s">
        <v>33</v>
      </c>
      <c r="E9" s="49">
        <v>16.149999999999999</v>
      </c>
      <c r="F9" s="44" t="s">
        <v>34</v>
      </c>
      <c r="G9" s="17">
        <f>47*1.67</f>
        <v>78.489999999999995</v>
      </c>
      <c r="H9" s="17">
        <f>0.41*1.67</f>
        <v>0.68469999999999998</v>
      </c>
      <c r="I9" s="17">
        <f>0.4*1.67</f>
        <v>0.66800000000000004</v>
      </c>
      <c r="J9" s="18">
        <f>9.8*1.67</f>
        <v>16.366</v>
      </c>
      <c r="K9" s="12"/>
    </row>
    <row r="10" spans="1:11" ht="16.2" thickBot="1" x14ac:dyDescent="0.35">
      <c r="A10" s="3"/>
      <c r="B10" s="5" t="s">
        <v>17</v>
      </c>
      <c r="C10" s="16"/>
      <c r="D10" s="42" t="s">
        <v>23</v>
      </c>
      <c r="E10" s="49">
        <v>1.17</v>
      </c>
      <c r="F10" s="44" t="s">
        <v>24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8" x14ac:dyDescent="0.35">
      <c r="A11" s="2"/>
      <c r="B11" s="6"/>
      <c r="C11" s="13"/>
      <c r="D11" s="35"/>
      <c r="E11" s="48">
        <f>SUM(E4:E10)</f>
        <v>124.99999999999999</v>
      </c>
      <c r="F11" s="24"/>
      <c r="G11" s="24">
        <f>SUM(G4:G10)</f>
        <v>794.1400000000001</v>
      </c>
      <c r="H11" s="14">
        <f>SUM(H4:H10)</f>
        <v>37.618699999999997</v>
      </c>
      <c r="I11" s="14">
        <f>SUM(I4:I10)</f>
        <v>29.431999999999999</v>
      </c>
      <c r="J11" s="15">
        <f>SUM(J4:J10)</f>
        <v>94.24799999999999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3"/>
      <c r="D15" s="41"/>
      <c r="E15" s="38"/>
      <c r="F15" s="44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4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6">
        <f>E14+E15+E16+E17</f>
        <v>0</v>
      </c>
      <c r="F18" s="26"/>
      <c r="G18" s="45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7">
        <f>E11+E18</f>
        <v>124.99999999999999</v>
      </c>
      <c r="F19" s="28"/>
      <c r="G19" s="28">
        <f>G11+G18</f>
        <v>794.1400000000001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2022-04-14T05:23:35Z</dcterms:modified>
</cp:coreProperties>
</file>