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J12" i="1" l="1"/>
  <c r="I12" i="1"/>
  <c r="H12" i="1"/>
  <c r="G12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<sst xmlns="http://schemas.openxmlformats.org/spreadsheetml/2006/main" count="47" uniqueCount="46">
  <si>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</si>
  <si>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</si>
  <si>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</si>
  <si>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</si>
  <si>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</si>
  <si>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</si>
  <si>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</si>
  <si>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</si>
  <si>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</si>
  <si>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</si>
  <si>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</si>
  <si>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</si>
  <si>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</si>
  <si>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</si>
  <si>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</si>
  <si>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</si>
  <si>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</si>
  <si>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</si>
  <si>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</si>
  <si>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</si>
  <si>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</si>
  <si>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</si>
  <si>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</si>
  <si>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</si>
  <si>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1 блюдо</t>
  </si>
  <si>
    <t>200/10</t>
  </si>
  <si>
    <t>Фрукт</t>
  </si>
  <si>
    <t>Чай со сливками</t>
  </si>
  <si>
    <t>180/15/10</t>
  </si>
  <si>
    <t>Рассольник со шпинатом, сметаной</t>
  </si>
  <si>
    <t>Биточек мясной</t>
  </si>
  <si>
    <t>1/50</t>
  </si>
  <si>
    <t>Пюре картофельное</t>
  </si>
  <si>
    <t>1/100</t>
  </si>
  <si>
    <t>Гарнир</t>
  </si>
  <si>
    <t>2/64/20</t>
  </si>
  <si>
    <t>Блинчики с клубникой, джемом</t>
  </si>
  <si>
    <t>Мандарин</t>
  </si>
  <si>
    <t>1/94</t>
  </si>
  <si>
    <t>Йогурт "Альпенланд"</t>
  </si>
  <si>
    <t>1/95</t>
  </si>
  <si>
    <t>Молоко</t>
  </si>
  <si>
    <t>Напиток</t>
  </si>
  <si>
    <t>Овощи</t>
  </si>
  <si>
    <t>Огурец свежий</t>
  </si>
  <si>
    <t>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</si>
</sst>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18</v>
      </c>
      <c r="C1" s="54"/>
      <c r="D1" s="55"/>
      <c r="E1" s="2" t="s">
        <v>11</v>
      </c>
      <c r="F1" s="3"/>
      <c r="G1" s="2"/>
      <c r="H1" s="2"/>
      <c r="I1" s="2" t="s">
        <v>1</v>
      </c>
      <c r="J1" s="48">
        <v>44673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0" t="s">
        <v>16</v>
      </c>
      <c r="C4" s="8"/>
      <c r="D4" s="9" t="s">
        <v>36</v>
      </c>
      <c r="E4" s="18">
        <v>25.09</v>
      </c>
      <c r="F4" s="10" t="s">
        <v>35</v>
      </c>
      <c r="G4" s="11">
        <f>260*1.28</f>
        <v>332.8</v>
      </c>
      <c r="H4" s="11">
        <f>5.5*1.28</f>
        <v>7.04</v>
      </c>
      <c r="I4" s="11">
        <f>11*1.28</f>
        <v>14.08</v>
      </c>
      <c r="J4" s="12">
        <f>34*1.28</f>
        <v>43.52</v>
      </c>
      <c r="K4" s="1"/>
    </row>
    <row r="5" spans="1:11" ht="16.8" thickBot="1" x14ac:dyDescent="0.35">
      <c r="A5" s="13"/>
      <c r="B5" s="30" t="s">
        <v>42</v>
      </c>
      <c r="C5" s="49"/>
      <c r="D5" s="9" t="s">
        <v>27</v>
      </c>
      <c r="E5" s="18">
        <v>6.32</v>
      </c>
      <c r="F5" s="52" t="s">
        <v>28</v>
      </c>
      <c r="G5" s="50">
        <v>119</v>
      </c>
      <c r="H5" s="50">
        <v>0.8</v>
      </c>
      <c r="I5" s="50">
        <v>1.2</v>
      </c>
      <c r="J5" s="51">
        <v>26.4</v>
      </c>
      <c r="K5" s="1"/>
    </row>
    <row r="6" spans="1:11" ht="16.8" thickBot="1" x14ac:dyDescent="0.35">
      <c r="A6" s="13"/>
      <c r="B6" s="30" t="s">
        <v>41</v>
      </c>
      <c r="C6" s="49"/>
      <c r="D6" s="9" t="s">
        <v>39</v>
      </c>
      <c r="E6" s="18">
        <v>22</v>
      </c>
      <c r="F6" s="10" t="s">
        <v>40</v>
      </c>
      <c r="G6" s="56">
        <v>95</v>
      </c>
      <c r="H6" s="50">
        <v>2.38</v>
      </c>
      <c r="I6" s="50">
        <v>2.2799999999999998</v>
      </c>
      <c r="J6" s="51">
        <v>15.87</v>
      </c>
      <c r="K6" s="1"/>
    </row>
    <row r="7" spans="1:11" ht="16.8" thickBot="1" x14ac:dyDescent="0.35">
      <c r="A7" s="13"/>
      <c r="B7" s="30" t="s">
        <v>26</v>
      </c>
      <c r="C7" s="49"/>
      <c r="D7" s="9" t="s">
        <v>37</v>
      </c>
      <c r="E7" s="18">
        <v>10.9</v>
      </c>
      <c r="F7" s="10" t="s">
        <v>38</v>
      </c>
      <c r="G7" s="50">
        <v>43</v>
      </c>
      <c r="H7" s="50">
        <v>0.9</v>
      </c>
      <c r="I7" s="50">
        <v>0.2</v>
      </c>
      <c r="J7" s="51">
        <v>8.1</v>
      </c>
      <c r="K7" s="1"/>
    </row>
    <row r="8" spans="1:11" ht="18" x14ac:dyDescent="0.3">
      <c r="A8" s="7"/>
      <c r="B8" s="17"/>
      <c r="C8" s="8"/>
      <c r="D8" s="21"/>
      <c r="E8" s="22">
        <f>SUM(E4:E7)</f>
        <v>64.31</v>
      </c>
      <c r="F8" s="23"/>
      <c r="G8" s="23">
        <f>SUM(G4:G7)</f>
        <v>589.79999999999995</v>
      </c>
      <c r="H8" s="11">
        <f>SUM(H4:H7)</f>
        <v>11.12</v>
      </c>
      <c r="I8" s="11">
        <f>SUM(I4:I7)</f>
        <v>17.759999999999998</v>
      </c>
      <c r="J8" s="12">
        <f>SUM(J4:J7)</f>
        <v>93.89</v>
      </c>
      <c r="K8" s="1"/>
    </row>
    <row r="9" spans="1:11" ht="15" x14ac:dyDescent="0.3">
      <c r="A9" s="13"/>
      <c r="B9" s="14"/>
      <c r="C9" s="14"/>
      <c r="D9" s="24"/>
      <c r="E9" s="25"/>
      <c r="F9" s="15"/>
      <c r="G9" s="15"/>
      <c r="H9" s="15"/>
      <c r="I9" s="15"/>
      <c r="J9" s="16"/>
      <c r="K9" s="1"/>
    </row>
    <row r="10" spans="1:11" ht="15.6" thickBot="1" x14ac:dyDescent="0.35">
      <c r="A10" s="26"/>
      <c r="B10" s="27"/>
      <c r="C10" s="27"/>
      <c r="D10" s="28"/>
      <c r="E10" s="29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30" t="s">
        <v>24</v>
      </c>
      <c r="C11" s="31"/>
      <c r="D11" s="47" t="s">
        <v>29</v>
      </c>
      <c r="E11" s="18">
        <v>13.36</v>
      </c>
      <c r="F11" s="10" t="s">
        <v>25</v>
      </c>
      <c r="G11" s="15">
        <v>84</v>
      </c>
      <c r="H11" s="15">
        <v>6.96</v>
      </c>
      <c r="I11" s="15">
        <v>1.28</v>
      </c>
      <c r="J11" s="16">
        <v>11.12</v>
      </c>
      <c r="K11" s="1"/>
    </row>
    <row r="12" spans="1:11" ht="16.8" customHeight="1" thickBot="1" x14ac:dyDescent="0.35">
      <c r="A12" s="13"/>
      <c r="B12" s="30" t="s">
        <v>16</v>
      </c>
      <c r="C12" s="31"/>
      <c r="D12" s="46" t="s">
        <v>30</v>
      </c>
      <c r="E12" s="18">
        <v>22.19</v>
      </c>
      <c r="F12" s="10" t="s">
        <v>31</v>
      </c>
      <c r="G12" s="15">
        <f>149*0.5</f>
        <v>74.5</v>
      </c>
      <c r="H12" s="15">
        <f>21.3*0.5</f>
        <v>10.65</v>
      </c>
      <c r="I12" s="15">
        <f>4.1*0.5</f>
        <v>2.0499999999999998</v>
      </c>
      <c r="J12" s="16">
        <f>5.7*0.5</f>
        <v>2.85</v>
      </c>
      <c r="K12" s="1"/>
    </row>
    <row r="13" spans="1:11" ht="16.8" customHeight="1" thickBot="1" x14ac:dyDescent="0.35">
      <c r="A13" s="13"/>
      <c r="B13" s="30" t="s">
        <v>34</v>
      </c>
      <c r="C13" s="31"/>
      <c r="D13" s="46" t="s">
        <v>32</v>
      </c>
      <c r="E13" s="18">
        <v>6.31</v>
      </c>
      <c r="F13" s="10" t="s">
        <v>33</v>
      </c>
      <c r="G13" s="15">
        <v>101.333</v>
      </c>
      <c r="H13" s="15">
        <v>2.0670000000000002</v>
      </c>
      <c r="I13" s="15">
        <v>4.4669999999999996</v>
      </c>
      <c r="J13" s="16">
        <v>13.2</v>
      </c>
      <c r="K13" s="1"/>
    </row>
    <row r="14" spans="1:11" ht="16.8" customHeight="1" thickBot="1" x14ac:dyDescent="0.35">
      <c r="A14" s="13"/>
      <c r="B14" s="30" t="s">
        <v>43</v>
      </c>
      <c r="C14" s="31"/>
      <c r="D14" s="46" t="s">
        <v>44</v>
      </c>
      <c r="E14" s="18">
        <v>2.93</v>
      </c>
      <c r="F14" s="10" t="s">
        <v>45</v>
      </c>
      <c r="G14" s="15">
        <v>2.25</v>
      </c>
      <c r="H14" s="15">
        <v>0.12</v>
      </c>
      <c r="I14" s="15">
        <v>1.4999999999999999E-2</v>
      </c>
      <c r="J14" s="16">
        <v>0.42</v>
      </c>
      <c r="K14" s="1"/>
    </row>
    <row r="15" spans="1:11" ht="16.8" customHeight="1" thickBot="1" x14ac:dyDescent="0.35">
      <c r="A15" s="13"/>
      <c r="B15" s="30" t="s">
        <v>19</v>
      </c>
      <c r="C15" s="31"/>
      <c r="D15" s="46" t="s">
        <v>20</v>
      </c>
      <c r="E15" s="18">
        <v>14</v>
      </c>
      <c r="F15" s="10" t="s">
        <v>17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21</v>
      </c>
      <c r="C16" s="14"/>
      <c r="D16" s="32" t="s">
        <v>22</v>
      </c>
      <c r="E16" s="18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0"/>
      <c r="C17" s="14"/>
      <c r="D17" s="33" t="s">
        <v>14</v>
      </c>
      <c r="E17" s="34">
        <f>SUM(E11:E16)</f>
        <v>60.69</v>
      </c>
      <c r="F17" s="35"/>
      <c r="G17" s="15">
        <f>SUM(G11:G16)</f>
        <v>406.08299999999997</v>
      </c>
      <c r="H17" s="15">
        <f>SUM(H11:H16)</f>
        <v>22.797000000000001</v>
      </c>
      <c r="I17" s="15">
        <f>SUM(I11:I16)</f>
        <v>7.8119999999999994</v>
      </c>
      <c r="J17" s="16">
        <f>SUM(J11:J16)</f>
        <v>55.59</v>
      </c>
      <c r="K17" s="1"/>
    </row>
    <row r="18" spans="1:11" ht="18.600000000000001" thickBot="1" x14ac:dyDescent="0.35">
      <c r="A18" s="13"/>
      <c r="B18" s="36"/>
      <c r="C18" s="37"/>
      <c r="D18" s="38" t="s">
        <v>15</v>
      </c>
      <c r="E18" s="39">
        <f>E8+E17</f>
        <v>125</v>
      </c>
      <c r="F18" s="40"/>
      <c r="G18" s="40">
        <f>G8+G17</f>
        <v>995.88299999999992</v>
      </c>
      <c r="H18" s="41"/>
      <c r="I18" s="41"/>
      <c r="J18" s="42"/>
      <c r="K18" s="1"/>
    </row>
    <row r="19" spans="1:11" ht="15.6" thickBot="1" x14ac:dyDescent="0.35">
      <c r="A19" s="26"/>
      <c r="B19" s="27"/>
      <c r="C19" s="27"/>
      <c r="D19" s="28"/>
      <c r="E19" s="43"/>
      <c r="F19" s="19"/>
      <c r="G19" s="44"/>
      <c r="H19" s="44"/>
      <c r="I19" s="44"/>
      <c r="J19" s="45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2022-04-21T07:29:15Z</dcterms:modified>
</cp:coreProperties>
</file>