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I4" i="1" l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<sst xmlns="http://schemas.openxmlformats.org/spreadsheetml/2006/main" count="50" uniqueCount="45">
  <si>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</si>
  <si>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</si>
  <si>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</si>
  <si>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</si>
  <si>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</si>
  <si>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</si>
  <si>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</si>
  <si>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</si>
  <si>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</si>
  <si>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</si>
  <si>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</si>
  <si>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</si>
  <si>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</si>
  <si>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</si>
  <si>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</si>
  <si>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</si>
  <si>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</si>
  <si>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</si>
  <si>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</si>
  <si>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</si>
  <si>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</si>
  <si>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</si>
  <si>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</si>
  <si>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</si>
  <si>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</si>
  <si>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</si>
  <si>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</si>
  <si>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</si>
  <si>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</si>
  <si>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Сосиска "Детская" отварная</t>
  </si>
  <si>
    <t>1/100</t>
  </si>
  <si>
    <t>Чай без сахара</t>
  </si>
  <si>
    <t>Пирожное "Чоко-Пай"</t>
  </si>
  <si>
    <t>Кондитерка</t>
  </si>
  <si>
    <t>Гарнир</t>
  </si>
  <si>
    <t>Суп картофельный с фасолью, курой</t>
  </si>
  <si>
    <t>1/212,5</t>
  </si>
  <si>
    <t>Котлета куриная</t>
  </si>
  <si>
    <t>1/75</t>
  </si>
  <si>
    <t>Макароны отварные</t>
  </si>
  <si>
    <t>2/53</t>
  </si>
  <si>
    <t>Пюре картофельное</t>
  </si>
  <si>
    <t>Яблоко</t>
  </si>
  <si>
    <t>1/127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</si>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</sst>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44679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29</v>
      </c>
      <c r="E4" s="19">
        <v>33.86</v>
      </c>
      <c r="F4" s="10" t="s">
        <v>40</v>
      </c>
      <c r="G4" s="11">
        <f>121.3*0.53</f>
        <v>64.289000000000001</v>
      </c>
      <c r="H4" s="11">
        <f>5.8*0.53</f>
        <v>3.0739999999999998</v>
      </c>
      <c r="I4" s="11">
        <f>10.7*0.53</f>
        <v>5.6710000000000003</v>
      </c>
      <c r="J4" s="12">
        <v>0</v>
      </c>
      <c r="K4" s="1"/>
    </row>
    <row r="5" spans="1:11" ht="16.8" thickBot="1" x14ac:dyDescent="0.35">
      <c r="A5" s="13"/>
      <c r="B5" s="31" t="s">
        <v>34</v>
      </c>
      <c r="C5" s="50"/>
      <c r="D5" s="9" t="s">
        <v>39</v>
      </c>
      <c r="E5" s="19">
        <v>5.09</v>
      </c>
      <c r="F5" s="10" t="s">
        <v>30</v>
      </c>
      <c r="G5" s="51">
        <v>260.3</v>
      </c>
      <c r="H5" s="51">
        <v>15.4</v>
      </c>
      <c r="I5" s="51">
        <v>18.899999999999999</v>
      </c>
      <c r="J5" s="52">
        <v>5.6</v>
      </c>
      <c r="K5" s="1"/>
    </row>
    <row r="6" spans="1:11" ht="16.8" thickBot="1" x14ac:dyDescent="0.35">
      <c r="A6" s="13"/>
      <c r="B6" s="31" t="s">
        <v>26</v>
      </c>
      <c r="C6" s="50"/>
      <c r="D6" s="9" t="s">
        <v>31</v>
      </c>
      <c r="E6" s="19">
        <v>0.36</v>
      </c>
      <c r="F6" s="10" t="s">
        <v>18</v>
      </c>
      <c r="G6" s="51">
        <v>1.44</v>
      </c>
      <c r="H6" s="51"/>
      <c r="I6" s="51"/>
      <c r="J6" s="52">
        <v>0.36</v>
      </c>
      <c r="K6" s="1"/>
    </row>
    <row r="7" spans="1:11" ht="16.8" thickBot="1" x14ac:dyDescent="0.35">
      <c r="A7" s="13"/>
      <c r="B7" s="31" t="s">
        <v>33</v>
      </c>
      <c r="C7" s="50"/>
      <c r="D7" s="9" t="s">
        <v>32</v>
      </c>
      <c r="E7" s="19">
        <v>11.4</v>
      </c>
      <c r="F7" s="10" t="s">
        <v>25</v>
      </c>
      <c r="G7" s="15">
        <v>133.5</v>
      </c>
      <c r="H7" s="15">
        <v>1.17</v>
      </c>
      <c r="I7" s="15">
        <v>5.49</v>
      </c>
      <c r="J7" s="16">
        <v>19.89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51.88</v>
      </c>
      <c r="F9" s="24"/>
      <c r="G9" s="24">
        <f>SUM(G4:G8)</f>
        <v>492.25900000000001</v>
      </c>
      <c r="H9" s="11">
        <f>SUM(H4:H8)</f>
        <v>20.683999999999997</v>
      </c>
      <c r="I9" s="11">
        <f>SUM(I4:I8)</f>
        <v>30.181000000000001</v>
      </c>
      <c r="J9" s="12">
        <f>SUM(J4:J8)</f>
        <v>33.78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35</v>
      </c>
      <c r="E12" s="19">
        <v>16.95</v>
      </c>
      <c r="F12" s="10" t="s">
        <v>36</v>
      </c>
      <c r="G12" s="15">
        <v>118.4</v>
      </c>
      <c r="H12" s="15">
        <v>4.24</v>
      </c>
      <c r="I12" s="15">
        <v>4.08</v>
      </c>
      <c r="J12" s="16">
        <v>13.04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37</v>
      </c>
      <c r="E13" s="19">
        <v>21.69</v>
      </c>
      <c r="F13" s="10" t="s">
        <v>38</v>
      </c>
      <c r="G13" s="15">
        <v>178</v>
      </c>
      <c r="H13" s="15">
        <v>11.9</v>
      </c>
      <c r="I13" s="15">
        <v>10.4</v>
      </c>
      <c r="J13" s="16">
        <v>9.1999999999999993</v>
      </c>
      <c r="K13" s="1"/>
    </row>
    <row r="14" spans="1:11" ht="16.8" customHeight="1" thickBot="1" x14ac:dyDescent="0.35">
      <c r="A14" s="13"/>
      <c r="B14" s="31" t="s">
        <v>34</v>
      </c>
      <c r="C14" s="32"/>
      <c r="D14" s="47" t="s">
        <v>41</v>
      </c>
      <c r="E14" s="19">
        <v>6.31</v>
      </c>
      <c r="F14" s="10" t="s">
        <v>30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customHeight="1" thickBot="1" x14ac:dyDescent="0.35">
      <c r="A16" s="13"/>
      <c r="B16" s="31" t="s">
        <v>44</v>
      </c>
      <c r="C16" s="32"/>
      <c r="D16" s="47" t="s">
        <v>42</v>
      </c>
      <c r="E16" s="19">
        <v>12.27</v>
      </c>
      <c r="F16" s="10" t="s">
        <v>43</v>
      </c>
      <c r="G16" s="15">
        <f>47*1.27</f>
        <v>59.69</v>
      </c>
      <c r="H16" s="15">
        <f>0.41*1.27</f>
        <v>0.52069999999999994</v>
      </c>
      <c r="I16" s="15">
        <f>0.4*1.27</f>
        <v>0.50800000000000001</v>
      </c>
      <c r="J16" s="16">
        <f>9.8*1.27</f>
        <v>12.446000000000002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73.12</v>
      </c>
      <c r="F18" s="36"/>
      <c r="G18" s="15">
        <f>SUM(G12:G17)</f>
        <v>636.08999999999992</v>
      </c>
      <c r="H18" s="15">
        <f>SUM(H12:H17)</f>
        <v>23.060700000000001</v>
      </c>
      <c r="I18" s="15">
        <f>SUM(I12:I17)</f>
        <v>19.055</v>
      </c>
      <c r="J18" s="16">
        <f>SUM(J12:J17)</f>
        <v>84.018999999999991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</v>
      </c>
      <c r="F19" s="41"/>
      <c r="G19" s="41">
        <f>G9+G18</f>
        <v>1128.3489999999999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2022-04-27T04:51:17Z</dcterms:modified>
</cp:coreProperties>
</file>