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G14" i="1" l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<sst xmlns="http://schemas.openxmlformats.org/spreadsheetml/2006/main" count="47" uniqueCount="44">
  <si>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</si>
  <si>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</si>
  <si>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</si>
  <si>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</si>
  <si>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</si>
  <si>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</si>
  <si>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</si>
  <si>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</si>
  <si>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</si>
  <si>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</si>
  <si>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</si>
  <si>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</si>
  <si>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</si>
  <si>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</si>
  <si>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</si>
  <si>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</si>
  <si>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</si>
  <si>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</si>
  <si>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</si>
  <si>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</si>
  <si>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</si>
  <si>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</si>
  <si>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</si>
  <si>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</si>
  <si>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</si>
  <si>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</si>
  <si>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</si>
  <si>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</si>
  <si>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</si>
  <si>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</si>
  <si>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Закуска</t>
  </si>
  <si>
    <t>Каша молочная рисовая с маслом</t>
  </si>
  <si>
    <t>Какао с молоком</t>
  </si>
  <si>
    <t>Пюре картофельное</t>
  </si>
  <si>
    <t>1/100</t>
  </si>
  <si>
    <t>Огурец свежий</t>
  </si>
  <si>
    <t>Гарнир</t>
  </si>
  <si>
    <t>Йогурт "Альпенланд"</t>
  </si>
  <si>
    <t>1/95</t>
  </si>
  <si>
    <t>Котлета мясная</t>
  </si>
  <si>
    <t>1/50</t>
  </si>
  <si>
    <t>Суп с яичными хлопьями, мясом</t>
  </si>
  <si>
    <t>1/219</t>
  </si>
  <si>
    <t>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</si>
</sst>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44692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30</v>
      </c>
      <c r="C4" s="8"/>
      <c r="D4" s="9" t="s">
        <v>31</v>
      </c>
      <c r="E4" s="19">
        <v>13.91</v>
      </c>
      <c r="F4" s="10" t="s">
        <v>28</v>
      </c>
      <c r="G4" s="50">
        <v>320</v>
      </c>
      <c r="H4" s="50">
        <v>6.4</v>
      </c>
      <c r="I4" s="50">
        <v>14.467000000000001</v>
      </c>
      <c r="J4" s="51">
        <v>23.466999999999999</v>
      </c>
      <c r="K4" s="1"/>
    </row>
    <row r="5" spans="1:11" ht="16.8" thickBot="1" x14ac:dyDescent="0.35">
      <c r="A5" s="13"/>
      <c r="B5" s="31" t="s">
        <v>17</v>
      </c>
      <c r="C5" s="49"/>
      <c r="D5" s="9" t="s">
        <v>37</v>
      </c>
      <c r="E5" s="19">
        <v>22</v>
      </c>
      <c r="F5" s="10" t="s">
        <v>38</v>
      </c>
      <c r="G5" s="50">
        <v>45</v>
      </c>
      <c r="H5" s="50">
        <v>3.1</v>
      </c>
      <c r="I5" s="50">
        <v>0.4</v>
      </c>
      <c r="J5" s="51">
        <v>8.3000000000000007</v>
      </c>
      <c r="K5" s="1"/>
    </row>
    <row r="6" spans="1:11" ht="16.8" thickBot="1" x14ac:dyDescent="0.35">
      <c r="A6" s="13"/>
      <c r="B6" s="31" t="s">
        <v>26</v>
      </c>
      <c r="C6" s="49"/>
      <c r="D6" s="9" t="s">
        <v>32</v>
      </c>
      <c r="E6" s="19">
        <v>11.18</v>
      </c>
      <c r="F6" s="10" t="s">
        <v>18</v>
      </c>
      <c r="G6" s="50">
        <v>111</v>
      </c>
      <c r="H6" s="50">
        <v>4.7</v>
      </c>
      <c r="I6" s="50">
        <v>4</v>
      </c>
      <c r="J6" s="51">
        <v>14.2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29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48.26</v>
      </c>
      <c r="F8" s="24"/>
      <c r="G8" s="24">
        <f>SUM(G4:G7)</f>
        <v>508.73</v>
      </c>
      <c r="H8" s="11">
        <f>SUM(H4:H7)</f>
        <v>15.239999999999998</v>
      </c>
      <c r="I8" s="11">
        <f>SUM(I4:I7)</f>
        <v>18.987000000000002</v>
      </c>
      <c r="J8" s="12">
        <f>SUM(J4:J7)</f>
        <v>53.896999999999998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7" t="s">
        <v>41</v>
      </c>
      <c r="E11" s="19">
        <v>25.25</v>
      </c>
      <c r="F11" s="10" t="s">
        <v>42</v>
      </c>
      <c r="G11" s="15">
        <v>80</v>
      </c>
      <c r="H11" s="15">
        <v>4.4000000000000004</v>
      </c>
      <c r="I11" s="15">
        <v>1.8</v>
      </c>
      <c r="J11" s="16">
        <v>13.2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39</v>
      </c>
      <c r="E12" s="19">
        <v>22.19</v>
      </c>
      <c r="F12" s="10" t="s">
        <v>40</v>
      </c>
      <c r="G12" s="15">
        <f>149*0.5</f>
        <v>74.5</v>
      </c>
      <c r="H12" s="15">
        <f>21.3*0.5</f>
        <v>10.65</v>
      </c>
      <c r="I12" s="15">
        <f>4.1*0.5</f>
        <v>2.0499999999999998</v>
      </c>
      <c r="J12" s="16">
        <f>5.7*0.5</f>
        <v>2.85</v>
      </c>
      <c r="K12" s="1"/>
    </row>
    <row r="13" spans="1:11" ht="16.8" customHeight="1" thickBot="1" x14ac:dyDescent="0.35">
      <c r="A13" s="13"/>
      <c r="B13" s="31" t="s">
        <v>36</v>
      </c>
      <c r="C13" s="32"/>
      <c r="D13" s="47" t="s">
        <v>33</v>
      </c>
      <c r="E13" s="19">
        <v>10.85</v>
      </c>
      <c r="F13" s="10" t="s">
        <v>34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31" t="s">
        <v>30</v>
      </c>
      <c r="C14" s="32"/>
      <c r="D14" s="47" t="s">
        <v>35</v>
      </c>
      <c r="E14" s="19">
        <v>2.5499999999999998</v>
      </c>
      <c r="F14" s="10" t="s">
        <v>43</v>
      </c>
      <c r="G14" s="15">
        <f>15*0.36</f>
        <v>5.3999999999999995</v>
      </c>
      <c r="H14" s="15">
        <v>0.8</v>
      </c>
      <c r="I14" s="15">
        <v>0.1</v>
      </c>
      <c r="J14" s="16">
        <v>2.8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76.740000000000009</v>
      </c>
      <c r="F17" s="36"/>
      <c r="G17" s="15">
        <f>SUM(G11:G16)</f>
        <v>405.233</v>
      </c>
      <c r="H17" s="15">
        <f>SUM(H11:H16)</f>
        <v>20.917000000000002</v>
      </c>
      <c r="I17" s="15">
        <f>SUM(I11:I16)</f>
        <v>8.4169999999999998</v>
      </c>
      <c r="J17" s="16">
        <f>SUM(J11:J16)</f>
        <v>60.05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125</v>
      </c>
      <c r="F18" s="41"/>
      <c r="G18" s="41">
        <f>G8+G17</f>
        <v>913.96299999999997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2022-05-06T07:47:14Z</cp:lastPrinted>
  <dcterms:created xsi:type="dcterms:W3CDTF">2015-06-05T18:19:34Z</dcterms:created>
  <dcterms:modified xsi:type="dcterms:W3CDTF">2022-05-06T07:47:39Z</dcterms:modified>
</cp:coreProperties>
</file>