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<sst xmlns="http://schemas.openxmlformats.org/spreadsheetml/2006/main" count="47" uniqueCount="45">
  <si>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</si>
  <si>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</si>
  <si>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</si>
  <si>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</si>
  <si>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</si>
  <si>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</si>
  <si>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</si>
  <si>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</si>
  <si>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</si>
  <si>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</si>
  <si>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</si>
  <si>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</si>
  <si>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</si>
  <si>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</si>
  <si>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</si>
  <si>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</si>
  <si>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</si>
  <si>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</si>
  <si>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</si>
  <si>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</si>
  <si>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</si>
  <si>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</si>
  <si>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</si>
  <si>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</si>
  <si>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</si>
  <si>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</si>
  <si>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</si>
  <si>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</si>
  <si>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</si>
  <si>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</si>
  <si>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</si>
  <si>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1/212,5</t>
  </si>
  <si>
    <t>Каша молочная овсяная с маслом</t>
  </si>
  <si>
    <t>Суп картофельный с рисом, курицей</t>
  </si>
  <si>
    <t>Пудинг из говядины</t>
  </si>
  <si>
    <t>1/50</t>
  </si>
  <si>
    <t>Макароны отварные</t>
  </si>
  <si>
    <t>Сок фруктовый т/п</t>
  </si>
  <si>
    <t>Киви</t>
  </si>
  <si>
    <t>Фрукт</t>
  </si>
  <si>
    <t>1/136</t>
  </si>
  <si>
    <t>Йогурт "Альпенланд"</t>
  </si>
  <si>
    <t>Чай с сахаром</t>
  </si>
  <si>
    <t>1/95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</si>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</sst>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4">
        <v>44839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32</v>
      </c>
      <c r="E4" s="11">
        <v>15.45</v>
      </c>
      <c r="F4" s="10" t="s">
        <v>30</v>
      </c>
      <c r="G4" s="11">
        <v>204</v>
      </c>
      <c r="H4" s="11">
        <v>7.4</v>
      </c>
      <c r="I4" s="11">
        <v>6.7</v>
      </c>
      <c r="J4" s="12">
        <v>28.4</v>
      </c>
      <c r="K4" s="1"/>
    </row>
    <row r="5" spans="1:11" ht="16.8" thickBot="1" x14ac:dyDescent="0.35">
      <c r="A5" s="13"/>
      <c r="B5" s="29" t="s">
        <v>24</v>
      </c>
      <c r="C5" s="45"/>
      <c r="D5" s="9" t="s">
        <v>42</v>
      </c>
      <c r="E5" s="11">
        <v>1.32</v>
      </c>
      <c r="F5" s="10" t="s">
        <v>28</v>
      </c>
      <c r="G5" s="46">
        <v>119</v>
      </c>
      <c r="H5" s="46">
        <v>0.8</v>
      </c>
      <c r="I5" s="46">
        <v>1.2</v>
      </c>
      <c r="J5" s="47">
        <v>26.4</v>
      </c>
      <c r="K5" s="1"/>
    </row>
    <row r="6" spans="1:11" ht="16.8" thickBot="1" x14ac:dyDescent="0.35">
      <c r="A6" s="13"/>
      <c r="B6" s="29" t="s">
        <v>44</v>
      </c>
      <c r="C6" s="45"/>
      <c r="D6" s="9" t="s">
        <v>41</v>
      </c>
      <c r="E6" s="11">
        <v>22</v>
      </c>
      <c r="F6" s="10" t="s">
        <v>43</v>
      </c>
      <c r="G6" s="46">
        <v>45</v>
      </c>
      <c r="H6" s="46">
        <v>3.1</v>
      </c>
      <c r="I6" s="46">
        <v>0.4</v>
      </c>
      <c r="J6" s="47">
        <v>8.3000000000000007</v>
      </c>
      <c r="K6" s="1"/>
    </row>
    <row r="7" spans="1:11" ht="16.8" thickBot="1" x14ac:dyDescent="0.35">
      <c r="A7" s="13"/>
      <c r="B7" s="34" t="s">
        <v>39</v>
      </c>
      <c r="C7" s="45"/>
      <c r="D7" s="9" t="s">
        <v>38</v>
      </c>
      <c r="E7" s="11">
        <v>12.7</v>
      </c>
      <c r="F7" s="10" t="s">
        <v>40</v>
      </c>
      <c r="G7" s="48">
        <f>47*1.36</f>
        <v>63.92</v>
      </c>
      <c r="H7" s="48">
        <f>0.8*1.36</f>
        <v>1.0880000000000001</v>
      </c>
      <c r="I7" s="48">
        <f>0.4*1.36</f>
        <v>0.54400000000000004</v>
      </c>
      <c r="J7" s="49">
        <f>8.1*1.36</f>
        <v>11.016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52.699999999999996</v>
      </c>
      <c r="F9" s="22"/>
      <c r="G9" s="22">
        <f>SUM(G4:G8)</f>
        <v>464.65000000000003</v>
      </c>
      <c r="H9" s="11">
        <f>SUM(H4:H8)</f>
        <v>13.428000000000001</v>
      </c>
      <c r="I9" s="11">
        <f>SUM(I4:I8)</f>
        <v>8.9640000000000004</v>
      </c>
      <c r="J9" s="12">
        <f>SUM(J4:J8)</f>
        <v>82.045999999999992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3" t="s">
        <v>33</v>
      </c>
      <c r="E12" s="11">
        <v>14.44</v>
      </c>
      <c r="F12" s="10" t="s">
        <v>31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34</v>
      </c>
      <c r="E13" s="11">
        <v>36.869999999999997</v>
      </c>
      <c r="F13" s="10" t="s">
        <v>35</v>
      </c>
      <c r="G13" s="15">
        <f>138.4*0.5</f>
        <v>69.2</v>
      </c>
      <c r="H13" s="15">
        <f>10.4*0.5</f>
        <v>5.2</v>
      </c>
      <c r="I13" s="15">
        <f>9.4*0.5</f>
        <v>4.7</v>
      </c>
      <c r="J13" s="16">
        <f>3*0.5</f>
        <v>1.5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36</v>
      </c>
      <c r="E14" s="11">
        <v>5.09</v>
      </c>
      <c r="F14" s="10" t="s">
        <v>26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37</v>
      </c>
      <c r="E15" s="11">
        <v>14</v>
      </c>
      <c r="F15" s="10" t="s">
        <v>28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72.3</v>
      </c>
      <c r="F17" s="33"/>
      <c r="G17" s="15">
        <f>SUM(G12:G16)</f>
        <v>415</v>
      </c>
      <c r="H17" s="15">
        <f>SUM(H12:H16)</f>
        <v>13</v>
      </c>
      <c r="I17" s="15">
        <f>SUM(I12:I16)</f>
        <v>10.167</v>
      </c>
      <c r="J17" s="16">
        <f>SUM(J12:J16)</f>
        <v>62.632999999999996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879.65000000000009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2022-10-04T09:45:08Z</dcterms:modified>
</cp:coreProperties>
</file>