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янва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4" i="1" l="1"/>
  <c r="I4" i="1"/>
  <c r="H4" i="1"/>
  <c r="G4" i="1"/>
  <c r="E9" i="1" l="1"/>
  <c r="E19" i="1" l="1"/>
  <c r="E20" i="1" l="1"/>
  <c r="J19" i="1" l="1"/>
  <c r="I19" i="1"/>
  <c r="H19" i="1"/>
  <c r="G19" i="1"/>
  <c r="J9" i="1"/>
  <c r="I9" i="1"/>
  <c r="H9" i="1"/>
  <c r="G9" i="1"/>
  <c r="G20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<sst xmlns="http://schemas.openxmlformats.org/spreadsheetml/2006/main" count="44" uniqueCount="42">
  <si>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</si>
  <si>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</si>
  <si>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</si>
  <si>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</si>
  <si>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</si>
  <si>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</si>
  <si>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</si>
  <si>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</si>
  <si>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</si>
  <si>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</si>
  <si>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</si>
  <si>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</si>
  <si>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</si>
  <si>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</si>
  <si>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Итого:</t>
  </si>
  <si>
    <t>Всего за день:</t>
  </si>
  <si>
    <t>2 блюдо</t>
  </si>
  <si>
    <t>МБОУ СОШ №7</t>
  </si>
  <si>
    <t>напиток</t>
  </si>
  <si>
    <t xml:space="preserve">хлеб </t>
  </si>
  <si>
    <t>Хлеб богородский</t>
  </si>
  <si>
    <t>Напиток</t>
  </si>
  <si>
    <t>1 блюдо</t>
  </si>
  <si>
    <t>1/200</t>
  </si>
  <si>
    <t>Фрукт</t>
  </si>
  <si>
    <t>1/30</t>
  </si>
  <si>
    <t>200/10</t>
  </si>
  <si>
    <t>Блинчики с вишней, джемом</t>
  </si>
  <si>
    <t>2/64/30</t>
  </si>
  <si>
    <t>Чай с сахаром</t>
  </si>
  <si>
    <t>Мандарин</t>
  </si>
  <si>
    <t>Суп овощной со сметаной</t>
  </si>
  <si>
    <t>Бефстроганов</t>
  </si>
  <si>
    <t>37,5/37,5</t>
  </si>
  <si>
    <t>Макароны отварные</t>
  </si>
  <si>
    <t>1/100</t>
  </si>
  <si>
    <t>Компот из вишни</t>
  </si>
  <si>
    <t>1/52</t>
  </si>
  <si>
    <t>Зеленый горошек</t>
  </si>
  <si>
    <t>Булочка "Французская"</t>
  </si>
  <si>
    <t>1/50</t>
  </si>
  <si>
    <t>1/14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</si>
</sst>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3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O15" sqref="O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8" t="s">
        <v>17</v>
      </c>
      <c r="C1" s="49"/>
      <c r="D1" s="50"/>
      <c r="E1" s="2" t="s">
        <v>11</v>
      </c>
      <c r="F1" s="3"/>
      <c r="G1" s="2"/>
      <c r="H1" s="2"/>
      <c r="I1" s="2" t="s">
        <v>1</v>
      </c>
      <c r="J1" s="44">
        <v>44939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6" thickBot="1" x14ac:dyDescent="0.35">
      <c r="A4" s="7" t="s">
        <v>10</v>
      </c>
      <c r="B4" s="29" t="s">
        <v>16</v>
      </c>
      <c r="C4" s="8"/>
      <c r="D4" s="51" t="s">
        <v>27</v>
      </c>
      <c r="E4" s="11">
        <v>24.9</v>
      </c>
      <c r="F4" s="10" t="s">
        <v>28</v>
      </c>
      <c r="G4" s="11">
        <f>260*1.58</f>
        <v>410.8</v>
      </c>
      <c r="H4" s="11">
        <f>5.5*1.58</f>
        <v>8.6900000000000013</v>
      </c>
      <c r="I4" s="11">
        <f>11*1.58</f>
        <v>17.380000000000003</v>
      </c>
      <c r="J4" s="12">
        <f>34*1.58</f>
        <v>53.72</v>
      </c>
      <c r="K4" s="1"/>
    </row>
    <row r="5" spans="1:11" ht="16.8" thickBot="1" x14ac:dyDescent="0.35">
      <c r="A5" s="13"/>
      <c r="B5" s="29" t="s">
        <v>21</v>
      </c>
      <c r="C5" s="45"/>
      <c r="D5" s="9" t="s">
        <v>29</v>
      </c>
      <c r="E5" s="11">
        <v>1.32</v>
      </c>
      <c r="F5" s="10" t="s">
        <v>23</v>
      </c>
      <c r="G5" s="46">
        <v>41.7</v>
      </c>
      <c r="H5" s="46">
        <v>0.2</v>
      </c>
      <c r="I5" s="46">
        <v>0.1</v>
      </c>
      <c r="J5" s="47">
        <v>10.8</v>
      </c>
      <c r="K5" s="1"/>
    </row>
    <row r="6" spans="1:11" ht="16.8" thickBot="1" x14ac:dyDescent="0.35">
      <c r="A6" s="13"/>
      <c r="B6" s="29" t="s">
        <v>24</v>
      </c>
      <c r="C6" s="45"/>
      <c r="D6" s="9" t="s">
        <v>30</v>
      </c>
      <c r="E6" s="11">
        <v>7.33</v>
      </c>
      <c r="F6" s="10" t="s">
        <v>37</v>
      </c>
      <c r="G6" s="46">
        <v>53</v>
      </c>
      <c r="H6" s="46">
        <v>0.81</v>
      </c>
      <c r="I6" s="46">
        <v>0.31</v>
      </c>
      <c r="J6" s="47">
        <v>11.54</v>
      </c>
      <c r="K6" s="1"/>
    </row>
    <row r="7" spans="1:11" ht="16.8" thickBot="1" x14ac:dyDescent="0.35">
      <c r="A7" s="13"/>
      <c r="B7" s="29"/>
      <c r="C7" s="45"/>
      <c r="D7" s="9"/>
      <c r="E7" s="11"/>
      <c r="F7" s="10"/>
      <c r="G7" s="46"/>
      <c r="H7" s="46"/>
      <c r="I7" s="46"/>
      <c r="J7" s="47"/>
      <c r="K7" s="1"/>
    </row>
    <row r="8" spans="1:11" ht="16.8" thickBot="1" x14ac:dyDescent="0.35">
      <c r="A8" s="13"/>
      <c r="B8" s="17"/>
      <c r="C8" s="14"/>
      <c r="D8" s="18"/>
      <c r="E8" s="11"/>
      <c r="F8" s="10"/>
      <c r="G8" s="19"/>
      <c r="H8" s="19"/>
      <c r="I8" s="19"/>
      <c r="J8" s="20"/>
      <c r="K8" s="1"/>
    </row>
    <row r="9" spans="1:11" ht="18" x14ac:dyDescent="0.3">
      <c r="A9" s="7"/>
      <c r="B9" s="17"/>
      <c r="C9" s="8"/>
      <c r="D9" s="21"/>
      <c r="E9" s="22">
        <f>SUM(E4:E8)</f>
        <v>33.549999999999997</v>
      </c>
      <c r="F9" s="22"/>
      <c r="G9" s="22">
        <f>SUM(G4:G8)</f>
        <v>505.5</v>
      </c>
      <c r="H9" s="11">
        <f>SUM(H4:H8)</f>
        <v>9.7000000000000011</v>
      </c>
      <c r="I9" s="11">
        <f>SUM(I4:I8)</f>
        <v>17.790000000000003</v>
      </c>
      <c r="J9" s="12">
        <f>SUM(J4:J8)</f>
        <v>76.06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22</v>
      </c>
      <c r="C12" s="30"/>
      <c r="D12" s="43" t="s">
        <v>31</v>
      </c>
      <c r="E12" s="11">
        <v>10.06</v>
      </c>
      <c r="F12" s="10" t="s">
        <v>26</v>
      </c>
      <c r="G12" s="15">
        <v>88</v>
      </c>
      <c r="H12" s="15">
        <v>7.44</v>
      </c>
      <c r="I12" s="15">
        <v>2.56</v>
      </c>
      <c r="J12" s="16">
        <v>8.8800000000000008</v>
      </c>
      <c r="K12" s="1"/>
    </row>
    <row r="13" spans="1:11" ht="16.8" customHeight="1" thickBot="1" x14ac:dyDescent="0.35">
      <c r="A13" s="13"/>
      <c r="B13" s="29" t="s">
        <v>16</v>
      </c>
      <c r="C13" s="30"/>
      <c r="D13" s="43" t="s">
        <v>32</v>
      </c>
      <c r="E13" s="11">
        <v>38.82</v>
      </c>
      <c r="F13" s="10" t="s">
        <v>33</v>
      </c>
      <c r="G13" s="15">
        <f>193*0.75</f>
        <v>144.75</v>
      </c>
      <c r="H13" s="15">
        <f>16.7*0.75</f>
        <v>12.524999999999999</v>
      </c>
      <c r="I13" s="15">
        <f>11.3*0.75</f>
        <v>8.4750000000000014</v>
      </c>
      <c r="J13" s="16">
        <f>5.9*0.75</f>
        <v>4.4250000000000007</v>
      </c>
      <c r="K13" s="1"/>
    </row>
    <row r="14" spans="1:11" ht="16.8" customHeight="1" thickBot="1" x14ac:dyDescent="0.35">
      <c r="A14" s="13"/>
      <c r="B14" s="29"/>
      <c r="C14" s="30"/>
      <c r="D14" s="43" t="s">
        <v>34</v>
      </c>
      <c r="E14" s="11">
        <v>4.88</v>
      </c>
      <c r="F14" s="10" t="s">
        <v>35</v>
      </c>
      <c r="G14" s="15">
        <v>136</v>
      </c>
      <c r="H14" s="15">
        <v>3.4</v>
      </c>
      <c r="I14" s="15">
        <v>4.0670000000000002</v>
      </c>
      <c r="J14" s="16">
        <v>21.332999999999998</v>
      </c>
      <c r="K14" s="1"/>
    </row>
    <row r="15" spans="1:11" ht="16.8" customHeight="1" thickBot="1" x14ac:dyDescent="0.35">
      <c r="A15" s="13"/>
      <c r="B15" s="29"/>
      <c r="C15" s="30"/>
      <c r="D15" s="43" t="s">
        <v>38</v>
      </c>
      <c r="E15" s="11">
        <v>2.35</v>
      </c>
      <c r="F15" s="10" t="s">
        <v>41</v>
      </c>
      <c r="G15" s="46">
        <v>27</v>
      </c>
      <c r="H15" s="46">
        <v>0.18</v>
      </c>
      <c r="I15" s="46">
        <v>2.0299999999999998</v>
      </c>
      <c r="J15" s="47">
        <v>2</v>
      </c>
      <c r="K15" s="1"/>
    </row>
    <row r="16" spans="1:11" ht="16.8" customHeight="1" thickBot="1" x14ac:dyDescent="0.35">
      <c r="A16" s="13"/>
      <c r="B16" s="29" t="s">
        <v>18</v>
      </c>
      <c r="C16" s="30"/>
      <c r="D16" s="43" t="s">
        <v>36</v>
      </c>
      <c r="E16" s="11">
        <v>10.76</v>
      </c>
      <c r="F16" s="10" t="s">
        <v>23</v>
      </c>
      <c r="G16" s="46">
        <v>107</v>
      </c>
      <c r="H16" s="46">
        <v>0.6</v>
      </c>
      <c r="I16" s="46">
        <v>0.2</v>
      </c>
      <c r="J16" s="47">
        <v>27.4</v>
      </c>
      <c r="K16" s="1"/>
    </row>
    <row r="17" spans="1:11" ht="16.8" customHeight="1" thickBot="1" x14ac:dyDescent="0.35">
      <c r="A17" s="13"/>
      <c r="B17" s="34"/>
      <c r="C17" s="30"/>
      <c r="D17" s="43" t="s">
        <v>39</v>
      </c>
      <c r="E17" s="11">
        <v>20.88</v>
      </c>
      <c r="F17" s="10" t="s">
        <v>40</v>
      </c>
      <c r="G17" s="46">
        <v>197.5</v>
      </c>
      <c r="H17" s="46">
        <v>0.55000000000000004</v>
      </c>
      <c r="I17" s="46">
        <v>5.35</v>
      </c>
      <c r="J17" s="47">
        <v>38.700000000000003</v>
      </c>
      <c r="K17" s="1"/>
    </row>
    <row r="18" spans="1:11" ht="16.2" x14ac:dyDescent="0.3">
      <c r="A18" s="13"/>
      <c r="B18" s="17" t="s">
        <v>19</v>
      </c>
      <c r="C18" s="14"/>
      <c r="D18" s="31" t="s">
        <v>20</v>
      </c>
      <c r="E18" s="11">
        <v>3.7</v>
      </c>
      <c r="F18" s="10" t="s">
        <v>25</v>
      </c>
      <c r="G18" s="15">
        <v>52</v>
      </c>
      <c r="H18" s="15">
        <v>2</v>
      </c>
      <c r="I18" s="15">
        <v>0</v>
      </c>
      <c r="J18" s="16">
        <v>8</v>
      </c>
      <c r="K18" s="1"/>
    </row>
    <row r="19" spans="1:11" ht="18" x14ac:dyDescent="0.3">
      <c r="A19" s="13"/>
      <c r="B19" s="29"/>
      <c r="C19" s="14"/>
      <c r="D19" s="32" t="s">
        <v>14</v>
      </c>
      <c r="E19" s="33">
        <f>SUM(E12:E18)</f>
        <v>91.45</v>
      </c>
      <c r="F19" s="33"/>
      <c r="G19" s="15">
        <f>SUM(G12:G18)</f>
        <v>752.25</v>
      </c>
      <c r="H19" s="15">
        <f>SUM(H12:H18)</f>
        <v>26.695</v>
      </c>
      <c r="I19" s="15">
        <f>SUM(I12:I18)</f>
        <v>22.682000000000002</v>
      </c>
      <c r="J19" s="16">
        <f>SUM(J12:J18)</f>
        <v>110.738</v>
      </c>
      <c r="K19" s="1"/>
    </row>
    <row r="20" spans="1:11" ht="18.600000000000001" thickBot="1" x14ac:dyDescent="0.35">
      <c r="A20" s="13"/>
      <c r="B20" s="34"/>
      <c r="C20" s="35"/>
      <c r="D20" s="36" t="s">
        <v>15</v>
      </c>
      <c r="E20" s="37">
        <f>E9+E19</f>
        <v>125</v>
      </c>
      <c r="F20" s="37"/>
      <c r="G20" s="37">
        <f>G9+G19</f>
        <v>1257.75</v>
      </c>
      <c r="H20" s="38"/>
      <c r="I20" s="38"/>
      <c r="J20" s="39"/>
      <c r="K20" s="1"/>
    </row>
    <row r="21" spans="1:11" ht="15.6" thickBot="1" x14ac:dyDescent="0.35">
      <c r="A21" s="25"/>
      <c r="B21" s="26"/>
      <c r="C21" s="26"/>
      <c r="D21" s="27"/>
      <c r="E21" s="40"/>
      <c r="F21" s="19"/>
      <c r="G21" s="41"/>
      <c r="H21" s="41"/>
      <c r="I21" s="41"/>
      <c r="J21" s="42"/>
      <c r="K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2023-01-12T07:56:21Z</cp:lastPrinted>
  <dcterms:created xsi:type="dcterms:W3CDTF">2015-06-05T18:19:34Z</dcterms:created>
  <dcterms:modified xsi:type="dcterms:W3CDTF">2023-01-12T07:56:35Z</dcterms:modified>
</cp:coreProperties>
</file>