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5" i="1" l="1"/>
  <c r="I5" i="1"/>
  <c r="H5" i="1"/>
  <c r="G5" i="1"/>
  <c r="E9" i="1" l="1"/>
  <c r="E16" i="1" l="1"/>
  <c r="E17" i="1" l="1"/>
  <c r="J16" i="1" l="1"/>
  <c r="I16" i="1"/>
  <c r="H16" i="1"/>
  <c r="G16" i="1"/>
  <c r="J9" i="1"/>
  <c r="I9" i="1"/>
  <c r="H9" i="1"/>
  <c r="G9" i="1"/>
  <c r="G17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<sst xmlns="http://schemas.openxmlformats.org/spreadsheetml/2006/main" count="38" uniqueCount="36">
  <si>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</si>
  <si>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</si>
  <si>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</si>
  <si>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</si>
  <si>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</si>
  <si>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</si>
  <si>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</si>
  <si>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</si>
  <si>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</si>
  <si>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</si>
  <si>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</si>
  <si>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</si>
  <si>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</si>
  <si>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</si>
  <si>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</si>
  <si>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</si>
  <si>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</si>
  <si>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</si>
  <si>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</si>
  <si>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</si>
  <si>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</si>
  <si>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</si>
  <si>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</si>
  <si>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200/10</t>
  </si>
  <si>
    <t>Хлеб белый</t>
  </si>
  <si>
    <t>1/32</t>
  </si>
  <si>
    <t>Творожок "Мама Лама"</t>
  </si>
  <si>
    <t>1/100</t>
  </si>
  <si>
    <t>Блинчик со сгущенкой</t>
  </si>
  <si>
    <t>1/70</t>
  </si>
  <si>
    <t>Чай с сахаром</t>
  </si>
  <si>
    <t>Борщ из квашеной капусты со сметаной</t>
  </si>
  <si>
    <t>Рагу из птицы</t>
  </si>
  <si>
    <t>50/125</t>
  </si>
  <si>
    <t>Напиток брусничный</t>
  </si>
  <si>
    <t>Молочка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</si>
</sst>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G14" sqref="G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17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44979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35</v>
      </c>
      <c r="C4" s="8"/>
      <c r="D4" s="49" t="s">
        <v>26</v>
      </c>
      <c r="E4" s="11">
        <v>49</v>
      </c>
      <c r="F4" s="10" t="s">
        <v>27</v>
      </c>
      <c r="G4" s="11">
        <v>102</v>
      </c>
      <c r="H4" s="11">
        <v>7.4</v>
      </c>
      <c r="I4" s="11">
        <v>3.9</v>
      </c>
      <c r="J4" s="12">
        <v>9.4</v>
      </c>
      <c r="K4" s="1"/>
    </row>
    <row r="5" spans="1:11" ht="16.8" thickBot="1" x14ac:dyDescent="0.35">
      <c r="A5" s="13"/>
      <c r="B5" s="29" t="s">
        <v>16</v>
      </c>
      <c r="C5" s="46"/>
      <c r="D5" s="9" t="s">
        <v>28</v>
      </c>
      <c r="E5" s="11">
        <v>11.55</v>
      </c>
      <c r="F5" s="10" t="s">
        <v>29</v>
      </c>
      <c r="G5" s="47">
        <f>260*0.7</f>
        <v>182</v>
      </c>
      <c r="H5" s="47">
        <f>5.5*0.7</f>
        <v>3.8499999999999996</v>
      </c>
      <c r="I5" s="47">
        <f>11*0.7</f>
        <v>7.6999999999999993</v>
      </c>
      <c r="J5" s="48">
        <f>34*0.7</f>
        <v>23.799999999999997</v>
      </c>
      <c r="K5" s="1"/>
    </row>
    <row r="6" spans="1:11" ht="16.8" thickBot="1" x14ac:dyDescent="0.35">
      <c r="A6" s="13"/>
      <c r="B6" s="29" t="s">
        <v>20</v>
      </c>
      <c r="C6" s="46"/>
      <c r="D6" s="9" t="s">
        <v>30</v>
      </c>
      <c r="E6" s="11">
        <v>1.32</v>
      </c>
      <c r="F6" s="10" t="s">
        <v>22</v>
      </c>
      <c r="G6" s="47">
        <v>41.7</v>
      </c>
      <c r="H6" s="47">
        <v>0.2</v>
      </c>
      <c r="I6" s="47">
        <v>0.1</v>
      </c>
      <c r="J6" s="48">
        <v>10.8</v>
      </c>
      <c r="K6" s="1"/>
    </row>
    <row r="7" spans="1:11" ht="16.8" thickBot="1" x14ac:dyDescent="0.35">
      <c r="A7" s="13"/>
      <c r="B7" s="29"/>
      <c r="C7" s="46"/>
      <c r="D7" s="9"/>
      <c r="E7" s="11"/>
      <c r="F7" s="10"/>
      <c r="G7" s="47"/>
      <c r="H7" s="47"/>
      <c r="I7" s="47"/>
      <c r="J7" s="48"/>
      <c r="K7" s="1"/>
    </row>
    <row r="8" spans="1:11" ht="16.8" thickBot="1" x14ac:dyDescent="0.35">
      <c r="A8" s="13"/>
      <c r="B8" s="17"/>
      <c r="C8" s="14"/>
      <c r="D8" s="18"/>
      <c r="E8" s="11"/>
      <c r="F8" s="10"/>
      <c r="G8" s="19"/>
      <c r="H8" s="19"/>
      <c r="I8" s="19"/>
      <c r="J8" s="20"/>
      <c r="K8" s="1"/>
    </row>
    <row r="9" spans="1:11" ht="18" x14ac:dyDescent="0.3">
      <c r="A9" s="7"/>
      <c r="B9" s="17"/>
      <c r="C9" s="8"/>
      <c r="D9" s="21"/>
      <c r="E9" s="22">
        <f>SUM(E4:E8)</f>
        <v>61.87</v>
      </c>
      <c r="F9" s="22"/>
      <c r="G9" s="22">
        <f>SUM(G4:G8)</f>
        <v>325.7</v>
      </c>
      <c r="H9" s="11">
        <f>SUM(H4:H8)</f>
        <v>11.45</v>
      </c>
      <c r="I9" s="11">
        <f>SUM(I4:I8)</f>
        <v>11.7</v>
      </c>
      <c r="J9" s="12">
        <f>SUM(J4:J8)</f>
        <v>44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21</v>
      </c>
      <c r="C12" s="30"/>
      <c r="D12" s="44" t="s">
        <v>31</v>
      </c>
      <c r="E12" s="11">
        <v>12.91</v>
      </c>
      <c r="F12" s="10" t="s">
        <v>23</v>
      </c>
      <c r="G12" s="15">
        <v>96.683999999999997</v>
      </c>
      <c r="H12" s="15">
        <v>2.762</v>
      </c>
      <c r="I12" s="15">
        <v>4.9560000000000004</v>
      </c>
      <c r="J12" s="16">
        <v>11.676</v>
      </c>
      <c r="K12" s="1"/>
    </row>
    <row r="13" spans="1:11" ht="16.8" customHeight="1" thickBot="1" x14ac:dyDescent="0.35">
      <c r="A13" s="13"/>
      <c r="B13" s="29" t="s">
        <v>16</v>
      </c>
      <c r="C13" s="30"/>
      <c r="D13" s="43" t="s">
        <v>32</v>
      </c>
      <c r="E13" s="11">
        <v>36.92</v>
      </c>
      <c r="F13" s="10" t="s">
        <v>33</v>
      </c>
      <c r="G13" s="15">
        <f>192*1.75</f>
        <v>336</v>
      </c>
      <c r="H13" s="15">
        <f>8.7*1.75</f>
        <v>15.224999999999998</v>
      </c>
      <c r="I13" s="15">
        <f>10.6*1.75</f>
        <v>18.55</v>
      </c>
      <c r="J13" s="16">
        <f>15.5*1.75</f>
        <v>27.125</v>
      </c>
      <c r="K13" s="1"/>
    </row>
    <row r="14" spans="1:11" ht="16.8" customHeight="1" thickBot="1" x14ac:dyDescent="0.35">
      <c r="A14" s="13"/>
      <c r="B14" s="29" t="s">
        <v>18</v>
      </c>
      <c r="C14" s="30"/>
      <c r="D14" s="43" t="s">
        <v>34</v>
      </c>
      <c r="E14" s="11">
        <v>9.41</v>
      </c>
      <c r="F14" s="10" t="s">
        <v>22</v>
      </c>
      <c r="G14" s="47">
        <v>60.8</v>
      </c>
      <c r="H14" s="47">
        <v>0.2</v>
      </c>
      <c r="I14" s="47">
        <v>0.2</v>
      </c>
      <c r="J14" s="48">
        <v>14.2</v>
      </c>
      <c r="K14" s="1"/>
    </row>
    <row r="15" spans="1:11" ht="16.2" x14ac:dyDescent="0.3">
      <c r="A15" s="13"/>
      <c r="B15" s="17" t="s">
        <v>19</v>
      </c>
      <c r="C15" s="14"/>
      <c r="D15" s="31" t="s">
        <v>24</v>
      </c>
      <c r="E15" s="11">
        <v>3.89</v>
      </c>
      <c r="F15" s="10" t="s">
        <v>25</v>
      </c>
      <c r="G15" s="15">
        <v>49.1</v>
      </c>
      <c r="H15" s="15">
        <v>1.56</v>
      </c>
      <c r="I15" s="15">
        <v>0.19</v>
      </c>
      <c r="J15" s="16">
        <v>11.9</v>
      </c>
      <c r="K15" s="1"/>
    </row>
    <row r="16" spans="1:11" ht="18" x14ac:dyDescent="0.3">
      <c r="A16" s="13"/>
      <c r="B16" s="29"/>
      <c r="C16" s="14"/>
      <c r="D16" s="32" t="s">
        <v>14</v>
      </c>
      <c r="E16" s="33">
        <f>SUM(E12:E15)</f>
        <v>63.129999999999995</v>
      </c>
      <c r="F16" s="33"/>
      <c r="G16" s="15">
        <f>SUM(G12:G15)</f>
        <v>542.58399999999995</v>
      </c>
      <c r="H16" s="15">
        <f>SUM(H12:H15)</f>
        <v>19.746999999999996</v>
      </c>
      <c r="I16" s="15">
        <f>SUM(I12:I15)</f>
        <v>23.896000000000001</v>
      </c>
      <c r="J16" s="16">
        <f>SUM(J12:J15)</f>
        <v>64.90100000000001</v>
      </c>
      <c r="K16" s="1"/>
    </row>
    <row r="17" spans="1:11" ht="18.600000000000001" thickBot="1" x14ac:dyDescent="0.35">
      <c r="A17" s="13"/>
      <c r="B17" s="34"/>
      <c r="C17" s="35"/>
      <c r="D17" s="36" t="s">
        <v>15</v>
      </c>
      <c r="E17" s="37">
        <f>E9+E16</f>
        <v>125</v>
      </c>
      <c r="F17" s="37"/>
      <c r="G17" s="37">
        <f>G9+G16</f>
        <v>868.28399999999988</v>
      </c>
      <c r="H17" s="38"/>
      <c r="I17" s="38"/>
      <c r="J17" s="39"/>
      <c r="K17" s="1"/>
    </row>
    <row r="18" spans="1:11" ht="15.6" thickBot="1" x14ac:dyDescent="0.35">
      <c r="A18" s="25"/>
      <c r="B18" s="26"/>
      <c r="C18" s="26"/>
      <c r="D18" s="27"/>
      <c r="E18" s="40"/>
      <c r="F18" s="19"/>
      <c r="G18" s="41"/>
      <c r="H18" s="41"/>
      <c r="I18" s="41"/>
      <c r="J18" s="42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2023-02-20T04:58:09Z</dcterms:modified>
</cp:coreProperties>
</file>