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5" i="1" l="1"/>
  <c r="E16" i="1" l="1"/>
  <c r="J15" i="1" l="1"/>
  <c r="I15" i="1"/>
  <c r="H15" i="1"/>
  <c r="G15" i="1"/>
  <c r="J8" i="1"/>
  <c r="I8" i="1"/>
  <c r="H8" i="1"/>
  <c r="G8" i="1"/>
  <c r="G16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<sst xmlns="http://schemas.openxmlformats.org/spreadsheetml/2006/main" count="41" uniqueCount="39">
  <si>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</si>
  <si>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</si>
  <si>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</si>
  <si>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</si>
  <si>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</si>
  <si>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</si>
  <si>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</si>
  <si>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</si>
  <si>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</si>
  <si>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</si>
  <si>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</si>
  <si>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</si>
  <si>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</si>
  <si>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</si>
  <si>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</si>
  <si>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</si>
  <si>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</si>
  <si>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</si>
  <si>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</si>
  <si>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</si>
  <si>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</si>
  <si>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</si>
  <si>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</si>
  <si>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</si>
  <si>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</si>
  <si>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200/10</t>
  </si>
  <si>
    <t>Плов (свинина)</t>
  </si>
  <si>
    <t>50/100</t>
  </si>
  <si>
    <t>1/18</t>
  </si>
  <si>
    <t>Хлеб белый</t>
  </si>
  <si>
    <t>1/32</t>
  </si>
  <si>
    <t>Бутерброд с сыром "Российским"</t>
  </si>
  <si>
    <t>30/18</t>
  </si>
  <si>
    <t>Запеканка творожная с джемом</t>
  </si>
  <si>
    <t>100/20</t>
  </si>
  <si>
    <t>Закуска</t>
  </si>
  <si>
    <t>Суп овощной с цветной капустой, сметаной</t>
  </si>
  <si>
    <t>Сок фруктовый т/п</t>
  </si>
  <si>
    <t>Чай с сахаром, сливками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</si>
</sst>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L28" sqref="L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45008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35</v>
      </c>
      <c r="C4" s="8"/>
      <c r="D4" s="49" t="s">
        <v>31</v>
      </c>
      <c r="E4" s="11">
        <v>19.73</v>
      </c>
      <c r="F4" s="10" t="s">
        <v>32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33</v>
      </c>
      <c r="E5" s="11">
        <v>30.48</v>
      </c>
      <c r="F5" s="10" t="s">
        <v>34</v>
      </c>
      <c r="G5" s="47">
        <v>183</v>
      </c>
      <c r="H5" s="47">
        <v>15.7</v>
      </c>
      <c r="I5" s="47">
        <v>6.3</v>
      </c>
      <c r="J5" s="48">
        <v>16</v>
      </c>
      <c r="K5" s="1"/>
    </row>
    <row r="6" spans="1:11" ht="16.8" thickBot="1" x14ac:dyDescent="0.35">
      <c r="A6" s="13"/>
      <c r="B6" s="29" t="s">
        <v>22</v>
      </c>
      <c r="C6" s="46"/>
      <c r="D6" s="9" t="s">
        <v>38</v>
      </c>
      <c r="E6" s="11">
        <v>7.32</v>
      </c>
      <c r="F6" s="10" t="s">
        <v>24</v>
      </c>
      <c r="G6" s="47">
        <v>119</v>
      </c>
      <c r="H6" s="47">
        <v>0.8</v>
      </c>
      <c r="I6" s="47">
        <v>1.2</v>
      </c>
      <c r="J6" s="48">
        <v>26.4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2.11</v>
      </c>
      <c r="F7" s="10" t="s">
        <v>28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59.64</v>
      </c>
      <c r="F8" s="22"/>
      <c r="G8" s="22">
        <f>SUM(G4:G7)</f>
        <v>525.73</v>
      </c>
      <c r="H8" s="11">
        <f>SUM(H4:H7)</f>
        <v>24.74</v>
      </c>
      <c r="I8" s="11">
        <f>SUM(I4:I7)</f>
        <v>19.02</v>
      </c>
      <c r="J8" s="12">
        <f>SUM(J4:J7)</f>
        <v>65.22999999999999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44" t="s">
        <v>36</v>
      </c>
      <c r="E11" s="11">
        <v>13.46</v>
      </c>
      <c r="F11" s="10" t="s">
        <v>25</v>
      </c>
      <c r="G11" s="15">
        <v>88</v>
      </c>
      <c r="H11" s="15">
        <v>7.44</v>
      </c>
      <c r="I11" s="15">
        <v>2.56</v>
      </c>
      <c r="J11" s="16">
        <v>8.8800000000000008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26</v>
      </c>
      <c r="E12" s="11">
        <v>31.51</v>
      </c>
      <c r="F12" s="10" t="s">
        <v>27</v>
      </c>
      <c r="G12" s="15">
        <f>203.5*1.5</f>
        <v>305.25</v>
      </c>
      <c r="H12" s="15">
        <f>6.5*1.5</f>
        <v>9.75</v>
      </c>
      <c r="I12" s="15">
        <f>9.9*1.5</f>
        <v>14.850000000000001</v>
      </c>
      <c r="J12" s="16">
        <f>22.9*1.5</f>
        <v>34.349999999999994</v>
      </c>
      <c r="K12" s="1"/>
    </row>
    <row r="13" spans="1:11" ht="16.8" customHeight="1" thickBot="1" x14ac:dyDescent="0.35">
      <c r="A13" s="13"/>
      <c r="B13" s="29" t="s">
        <v>20</v>
      </c>
      <c r="C13" s="30"/>
      <c r="D13" s="43" t="s">
        <v>37</v>
      </c>
      <c r="E13" s="11">
        <v>16.5</v>
      </c>
      <c r="F13" s="10" t="s">
        <v>24</v>
      </c>
      <c r="G13" s="47">
        <v>92</v>
      </c>
      <c r="H13" s="47">
        <v>1</v>
      </c>
      <c r="I13" s="47">
        <v>0</v>
      </c>
      <c r="J13" s="48">
        <v>20</v>
      </c>
      <c r="K13" s="1"/>
    </row>
    <row r="14" spans="1:11" ht="16.2" x14ac:dyDescent="0.3">
      <c r="A14" s="13"/>
      <c r="B14" s="17" t="s">
        <v>21</v>
      </c>
      <c r="C14" s="14"/>
      <c r="D14" s="31" t="s">
        <v>29</v>
      </c>
      <c r="E14" s="11">
        <v>3.89</v>
      </c>
      <c r="F14" s="10" t="s">
        <v>30</v>
      </c>
      <c r="G14" s="15">
        <v>49.1</v>
      </c>
      <c r="H14" s="15">
        <v>1.56</v>
      </c>
      <c r="I14" s="15">
        <v>0.19</v>
      </c>
      <c r="J14" s="16">
        <v>11.9</v>
      </c>
      <c r="K14" s="1"/>
    </row>
    <row r="15" spans="1:11" ht="18" x14ac:dyDescent="0.3">
      <c r="A15" s="13"/>
      <c r="B15" s="29"/>
      <c r="C15" s="14"/>
      <c r="D15" s="32" t="s">
        <v>15</v>
      </c>
      <c r="E15" s="33">
        <f>SUM(E11:E14)</f>
        <v>65.36</v>
      </c>
      <c r="F15" s="33"/>
      <c r="G15" s="15">
        <f>SUM(G11:G14)</f>
        <v>534.35</v>
      </c>
      <c r="H15" s="15">
        <f>SUM(H11:H14)</f>
        <v>19.75</v>
      </c>
      <c r="I15" s="15">
        <f>SUM(I11:I14)</f>
        <v>17.600000000000001</v>
      </c>
      <c r="J15" s="16">
        <f>SUM(J11:J14)</f>
        <v>75.13</v>
      </c>
      <c r="K15" s="1"/>
    </row>
    <row r="16" spans="1:11" ht="18.600000000000001" thickBot="1" x14ac:dyDescent="0.35">
      <c r="A16" s="13"/>
      <c r="B16" s="34"/>
      <c r="C16" s="35"/>
      <c r="D16" s="36" t="s">
        <v>16</v>
      </c>
      <c r="E16" s="37">
        <f>E8+E15</f>
        <v>125</v>
      </c>
      <c r="F16" s="37"/>
      <c r="G16" s="37">
        <f>G8+G15</f>
        <v>1060.08</v>
      </c>
      <c r="H16" s="38"/>
      <c r="I16" s="38"/>
      <c r="J16" s="39"/>
      <c r="K16" s="1"/>
    </row>
    <row r="17" spans="1:11" ht="15.6" thickBot="1" x14ac:dyDescent="0.35">
      <c r="A17" s="25"/>
      <c r="B17" s="26"/>
      <c r="C17" s="26"/>
      <c r="D17" s="27"/>
      <c r="E17" s="40"/>
      <c r="F17" s="19"/>
      <c r="G17" s="41"/>
      <c r="H17" s="41"/>
      <c r="I17" s="41"/>
      <c r="J17" s="42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2023-03-22T07:17:37Z</dcterms:modified>
</cp:coreProperties>
</file>