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<sst xmlns="http://schemas.openxmlformats.org/spreadsheetml/2006/main" count="47" uniqueCount="44">
  <si>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</si>
  <si>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</si>
  <si>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</si>
  <si>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</si>
  <si>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</si>
  <si>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</si>
  <si>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</si>
  <si>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</si>
  <si>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</si>
  <si>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</si>
  <si>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</si>
  <si>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</si>
  <si>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</si>
  <si>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</si>
  <si>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</si>
  <si>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</si>
  <si>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</si>
  <si>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</si>
  <si>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</si>
  <si>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</si>
  <si>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</si>
  <si>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</si>
  <si>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</si>
  <si>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</si>
  <si>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</si>
  <si>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</si>
  <si>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</si>
  <si>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</si>
  <si>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Чай с сахаром</t>
  </si>
  <si>
    <t>Рис отварной</t>
  </si>
  <si>
    <t>1/100</t>
  </si>
  <si>
    <t>Блинчик с джемом</t>
  </si>
  <si>
    <t>64,5/20</t>
  </si>
  <si>
    <t>Творог "Мама Лама"</t>
  </si>
  <si>
    <t>Молочка</t>
  </si>
  <si>
    <t>Суп картофельный с пельменями</t>
  </si>
  <si>
    <t>200/20</t>
  </si>
  <si>
    <t>Котлета куриная</t>
  </si>
  <si>
    <t>1/75</t>
  </si>
  <si>
    <t>Кукуруза отварная</t>
  </si>
  <si>
    <t>1/10</t>
  </si>
  <si>
    <t>Компот из кураги</t>
  </si>
  <si>
    <t>Закуска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</si>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</sst>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45030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31</v>
      </c>
      <c r="E4" s="11">
        <v>10.63</v>
      </c>
      <c r="F4" s="10" t="s">
        <v>32</v>
      </c>
      <c r="G4" s="11">
        <f>260*0.845</f>
        <v>219.7</v>
      </c>
      <c r="H4" s="11">
        <f>5.5*0.845</f>
        <v>4.6475</v>
      </c>
      <c r="I4" s="11">
        <f>11*0.845</f>
        <v>9.2949999999999999</v>
      </c>
      <c r="J4" s="12">
        <f>34*0.845</f>
        <v>28.73</v>
      </c>
      <c r="K4" s="1"/>
    </row>
    <row r="5" spans="1:11" ht="16.8" thickBot="1" x14ac:dyDescent="0.35">
      <c r="A5" s="13"/>
      <c r="B5" s="29" t="s">
        <v>34</v>
      </c>
      <c r="C5" s="46"/>
      <c r="D5" s="9" t="s">
        <v>33</v>
      </c>
      <c r="E5" s="11">
        <v>49</v>
      </c>
      <c r="F5" s="10" t="s">
        <v>30</v>
      </c>
      <c r="G5" s="47">
        <v>102</v>
      </c>
      <c r="H5" s="47">
        <v>7.4</v>
      </c>
      <c r="I5" s="47">
        <v>3.9</v>
      </c>
      <c r="J5" s="48">
        <v>9.4</v>
      </c>
      <c r="K5" s="1"/>
    </row>
    <row r="6" spans="1:11" ht="16.8" thickBot="1" x14ac:dyDescent="0.35">
      <c r="A6" s="13"/>
      <c r="B6" s="29" t="s">
        <v>22</v>
      </c>
      <c r="C6" s="46"/>
      <c r="D6" s="9" t="s">
        <v>28</v>
      </c>
      <c r="E6" s="11">
        <v>7.32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25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69.06</v>
      </c>
      <c r="F8" s="22"/>
      <c r="G8" s="22">
        <f>SUM(G4:G7)</f>
        <v>396.13</v>
      </c>
      <c r="H8" s="11">
        <f>SUM(H4:H7)</f>
        <v>13.287499999999998</v>
      </c>
      <c r="I8" s="11">
        <f>SUM(I4:I7)</f>
        <v>13.414999999999999</v>
      </c>
      <c r="J8" s="12">
        <f>SUM(J4:J7)</f>
        <v>56.860000000000007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35</v>
      </c>
      <c r="E11" s="11">
        <v>12.68</v>
      </c>
      <c r="F11" s="10" t="s">
        <v>36</v>
      </c>
      <c r="G11" s="15">
        <v>116</v>
      </c>
      <c r="H11" s="15">
        <v>5</v>
      </c>
      <c r="I11" s="15">
        <v>3.6</v>
      </c>
      <c r="J11" s="16">
        <v>11.6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37</v>
      </c>
      <c r="E12" s="11">
        <v>23.16</v>
      </c>
      <c r="F12" s="10" t="s">
        <v>38</v>
      </c>
      <c r="G12" s="15">
        <v>178</v>
      </c>
      <c r="H12" s="15">
        <v>11.9</v>
      </c>
      <c r="I12" s="15">
        <v>10.4</v>
      </c>
      <c r="J12" s="16">
        <v>9.1999999999999993</v>
      </c>
      <c r="K12" s="1"/>
    </row>
    <row r="13" spans="1:11" ht="16.8" customHeight="1" thickBot="1" x14ac:dyDescent="0.35">
      <c r="A13" s="13"/>
      <c r="B13" s="29" t="s">
        <v>43</v>
      </c>
      <c r="C13" s="30"/>
      <c r="D13" s="43" t="s">
        <v>29</v>
      </c>
      <c r="E13" s="11">
        <v>5.17</v>
      </c>
      <c r="F13" s="10" t="s">
        <v>30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39</v>
      </c>
      <c r="E14" s="11">
        <v>3.08</v>
      </c>
      <c r="F14" s="10" t="s">
        <v>40</v>
      </c>
      <c r="G14" s="47">
        <f>69*0.1</f>
        <v>6.9</v>
      </c>
      <c r="H14" s="47">
        <f>2.5*0.1</f>
        <v>0.25</v>
      </c>
      <c r="I14" s="47">
        <f>1.2*0.1</f>
        <v>0.12</v>
      </c>
      <c r="J14" s="48">
        <f>10.5*0.1</f>
        <v>1.05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41</v>
      </c>
      <c r="E15" s="11">
        <v>7.96</v>
      </c>
      <c r="F15" s="10" t="s">
        <v>24</v>
      </c>
      <c r="G15" s="47">
        <v>79.599999999999994</v>
      </c>
      <c r="H15" s="47">
        <v>1.2</v>
      </c>
      <c r="I15" s="47">
        <v>0</v>
      </c>
      <c r="J15" s="48">
        <v>19.399999999999999</v>
      </c>
      <c r="K15" s="1"/>
    </row>
    <row r="16" spans="1:11" ht="16.2" x14ac:dyDescent="0.3">
      <c r="A16" s="13"/>
      <c r="B16" s="17" t="s">
        <v>21</v>
      </c>
      <c r="C16" s="14"/>
      <c r="D16" s="31" t="s">
        <v>26</v>
      </c>
      <c r="E16" s="11">
        <v>3.89</v>
      </c>
      <c r="F16" s="10" t="s">
        <v>27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55.940000000000005</v>
      </c>
      <c r="F17" s="33"/>
      <c r="G17" s="15">
        <f>SUM(G11:G16)</f>
        <v>545.6</v>
      </c>
      <c r="H17" s="15">
        <f>SUM(H11:H16)</f>
        <v>22.109999999999996</v>
      </c>
      <c r="I17" s="15">
        <f>SUM(I11:I16)</f>
        <v>14.809999999999999</v>
      </c>
      <c r="J17" s="16">
        <f>SUM(J11:J16)</f>
        <v>78.05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941.73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2023-04-13T08:17:34Z</dcterms:modified>
</cp:coreProperties>
</file>