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H13" i="1"/>
  <c r="G13" i="1"/>
  <c r="J11" i="1" l="1"/>
  <c r="I11" i="1"/>
  <c r="H11" i="1"/>
  <c r="G11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<sst xmlns="http://schemas.openxmlformats.org/spreadsheetml/2006/main" count="44" uniqueCount="42">
  <si>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</si>
  <si>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</si>
  <si>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</si>
  <si>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</si>
  <si>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</si>
  <si>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</si>
  <si>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</si>
  <si>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</si>
  <si>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</si>
  <si>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</si>
  <si>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</si>
  <si>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</si>
  <si>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</si>
  <si>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</si>
  <si>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</si>
  <si>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</si>
  <si>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</si>
  <si>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</si>
  <si>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</si>
  <si>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</si>
  <si>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</si>
  <si>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Чай с сахаром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</si>
  <si>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</si>
  <si>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</si>
  <si>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</si>
  <si>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</si>
  <si>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</si>
  <si>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</si>
  <si>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</si>
  <si>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1/50</t>
  </si>
  <si>
    <t>Гарнир</t>
  </si>
  <si>
    <t>1/100</t>
  </si>
  <si>
    <t>Напиток</t>
  </si>
  <si>
    <t>Фрукт</t>
  </si>
  <si>
    <t>Каша молочная "Дружба"</t>
  </si>
  <si>
    <t>200/20</t>
  </si>
  <si>
    <t>Груша</t>
  </si>
  <si>
    <t>1/105</t>
  </si>
  <si>
    <t>Горбуша припущенная</t>
  </si>
  <si>
    <t>Пюре картофельное</t>
  </si>
  <si>
    <t>Помидор свежий</t>
  </si>
  <si>
    <t>1/27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</si>
</sst>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50" t="s">
        <v>23</v>
      </c>
      <c r="C1" s="51"/>
      <c r="D1" s="52"/>
      <c r="E1" s="2" t="s">
        <v>11</v>
      </c>
      <c r="F1" s="3"/>
      <c r="G1" s="2"/>
      <c r="H1" s="2"/>
      <c r="I1" s="2" t="s">
        <v>1</v>
      </c>
      <c r="J1" s="48">
        <v>44488</v>
      </c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5" thickBot="1" x14ac:dyDescent="0.3">
      <c r="A4" s="7" t="s">
        <v>10</v>
      </c>
      <c r="B4" s="32" t="s">
        <v>18</v>
      </c>
      <c r="C4" s="9"/>
      <c r="D4" s="10" t="s">
        <v>34</v>
      </c>
      <c r="E4" s="20">
        <v>15.53</v>
      </c>
      <c r="F4" s="11" t="s">
        <v>35</v>
      </c>
      <c r="G4" s="12">
        <v>148</v>
      </c>
      <c r="H4" s="12">
        <v>5.0999999999999996</v>
      </c>
      <c r="I4" s="12">
        <v>4</v>
      </c>
      <c r="J4" s="13">
        <v>22.9</v>
      </c>
      <c r="K4" s="1"/>
    </row>
    <row r="5" spans="1:11" ht="16.5" thickBot="1" x14ac:dyDescent="0.3">
      <c r="A5" s="14"/>
      <c r="B5" s="32" t="s">
        <v>32</v>
      </c>
      <c r="C5" s="15"/>
      <c r="D5" s="10" t="s">
        <v>21</v>
      </c>
      <c r="E5" s="20">
        <v>1.1200000000000001</v>
      </c>
      <c r="F5" s="11" t="s">
        <v>20</v>
      </c>
      <c r="G5" s="16">
        <v>41.7</v>
      </c>
      <c r="H5" s="16">
        <v>0.2</v>
      </c>
      <c r="I5" s="16">
        <v>0.1</v>
      </c>
      <c r="J5" s="17">
        <v>10.8</v>
      </c>
      <c r="K5" s="1"/>
    </row>
    <row r="6" spans="1:11" ht="16.5" thickBot="1" x14ac:dyDescent="0.3">
      <c r="A6" s="14"/>
      <c r="B6" s="8" t="s">
        <v>33</v>
      </c>
      <c r="C6" s="15"/>
      <c r="D6" s="10" t="s">
        <v>36</v>
      </c>
      <c r="E6" s="20">
        <v>12.6</v>
      </c>
      <c r="F6" s="11" t="s">
        <v>37</v>
      </c>
      <c r="G6" s="16">
        <v>47</v>
      </c>
      <c r="H6" s="16">
        <v>0.4</v>
      </c>
      <c r="I6" s="16">
        <v>0.3</v>
      </c>
      <c r="J6" s="17">
        <v>10.3</v>
      </c>
      <c r="K6" s="1"/>
    </row>
    <row r="7" spans="1:11" ht="16.5" thickBot="1" x14ac:dyDescent="0.3">
      <c r="A7" s="14"/>
      <c r="B7" s="18" t="s">
        <v>22</v>
      </c>
      <c r="C7" s="15"/>
      <c r="D7" s="19" t="s">
        <v>14</v>
      </c>
      <c r="E7" s="20">
        <v>1.35</v>
      </c>
      <c r="F7" s="11" t="s">
        <v>17</v>
      </c>
      <c r="G7" s="21">
        <v>33</v>
      </c>
      <c r="H7" s="21">
        <v>1</v>
      </c>
      <c r="I7" s="21">
        <v>0</v>
      </c>
      <c r="J7" s="22">
        <v>8</v>
      </c>
      <c r="K7" s="1"/>
    </row>
    <row r="8" spans="1:11" ht="18.75" x14ac:dyDescent="0.25">
      <c r="A8" s="7"/>
      <c r="B8" s="18"/>
      <c r="C8" s="9"/>
      <c r="D8" s="23"/>
      <c r="E8" s="24">
        <f>SUM(E4:E7)</f>
        <v>30.6</v>
      </c>
      <c r="F8" s="25"/>
      <c r="G8" s="25">
        <f>SUM(G4:G7)</f>
        <v>269.7</v>
      </c>
      <c r="H8" s="12">
        <f>SUM(H4:H7)</f>
        <v>6.7</v>
      </c>
      <c r="I8" s="12">
        <f>SUM(I4:I7)</f>
        <v>4.3999999999999995</v>
      </c>
      <c r="J8" s="13">
        <f>SUM(J4:J7)</f>
        <v>52</v>
      </c>
      <c r="K8" s="1"/>
    </row>
    <row r="9" spans="1:11" x14ac:dyDescent="0.25">
      <c r="A9" s="14"/>
      <c r="B9" s="15"/>
      <c r="C9" s="15"/>
      <c r="D9" s="26"/>
      <c r="E9" s="27"/>
      <c r="F9" s="16"/>
      <c r="G9" s="16"/>
      <c r="H9" s="16"/>
      <c r="I9" s="16"/>
      <c r="J9" s="17"/>
      <c r="K9" s="1"/>
    </row>
    <row r="10" spans="1:11" ht="15.75" thickBot="1" x14ac:dyDescent="0.3">
      <c r="A10" s="28"/>
      <c r="B10" s="29"/>
      <c r="C10" s="29"/>
      <c r="D10" s="30"/>
      <c r="E10" s="31"/>
      <c r="F10" s="21"/>
      <c r="G10" s="21"/>
      <c r="H10" s="21"/>
      <c r="I10" s="21"/>
      <c r="J10" s="22"/>
      <c r="K10" s="1"/>
    </row>
    <row r="11" spans="1:11" ht="16.899999999999999" customHeight="1" thickBot="1" x14ac:dyDescent="0.3">
      <c r="A11" s="14"/>
      <c r="B11" s="32" t="s">
        <v>18</v>
      </c>
      <c r="C11" s="33"/>
      <c r="D11" s="49" t="s">
        <v>38</v>
      </c>
      <c r="E11" s="20">
        <v>51.7</v>
      </c>
      <c r="F11" s="11" t="s">
        <v>29</v>
      </c>
      <c r="G11" s="16">
        <f>164.6/2</f>
        <v>82.3</v>
      </c>
      <c r="H11" s="16">
        <f>23.9/2</f>
        <v>11.95</v>
      </c>
      <c r="I11" s="16">
        <f>7.6/2</f>
        <v>3.8</v>
      </c>
      <c r="J11" s="17">
        <f>0.3/2</f>
        <v>0.15</v>
      </c>
      <c r="K11" s="1"/>
    </row>
    <row r="12" spans="1:11" ht="16.899999999999999" customHeight="1" thickBot="1" x14ac:dyDescent="0.3">
      <c r="A12" s="14"/>
      <c r="B12" s="32" t="s">
        <v>30</v>
      </c>
      <c r="C12" s="33"/>
      <c r="D12" s="49" t="s">
        <v>39</v>
      </c>
      <c r="E12" s="20">
        <v>8</v>
      </c>
      <c r="F12" s="11" t="s">
        <v>31</v>
      </c>
      <c r="G12" s="16">
        <v>101.333</v>
      </c>
      <c r="H12" s="16">
        <v>2.0670000000000002</v>
      </c>
      <c r="I12" s="16">
        <v>4.4669999999999996</v>
      </c>
      <c r="J12" s="17">
        <v>13.2</v>
      </c>
      <c r="K12" s="1"/>
    </row>
    <row r="13" spans="1:11" ht="16.5" thickBot="1" x14ac:dyDescent="0.3">
      <c r="A13" s="14"/>
      <c r="B13" s="32" t="s">
        <v>19</v>
      </c>
      <c r="C13" s="33"/>
      <c r="D13" s="34" t="s">
        <v>40</v>
      </c>
      <c r="E13" s="20">
        <v>4.4000000000000004</v>
      </c>
      <c r="F13" s="11" t="s">
        <v>41</v>
      </c>
      <c r="G13" s="16">
        <f>14/100*27</f>
        <v>3.7800000000000002</v>
      </c>
      <c r="H13" s="16">
        <f>0.6/10*27</f>
        <v>1.6199999999999999</v>
      </c>
      <c r="I13" s="16">
        <v>0</v>
      </c>
      <c r="J13" s="17">
        <f>3.8/100*27</f>
        <v>1.026</v>
      </c>
      <c r="K13" s="1"/>
    </row>
    <row r="14" spans="1:11" ht="16.5" thickBot="1" x14ac:dyDescent="0.3">
      <c r="A14" s="14"/>
      <c r="B14" s="32" t="s">
        <v>24</v>
      </c>
      <c r="C14" s="33"/>
      <c r="D14" s="34" t="s">
        <v>25</v>
      </c>
      <c r="E14" s="20">
        <v>11.5</v>
      </c>
      <c r="F14" s="11" t="s">
        <v>20</v>
      </c>
      <c r="G14" s="16">
        <v>92</v>
      </c>
      <c r="H14" s="16">
        <v>1</v>
      </c>
      <c r="I14" s="16">
        <v>0</v>
      </c>
      <c r="J14" s="17">
        <v>20</v>
      </c>
      <c r="K14" s="1"/>
    </row>
    <row r="15" spans="1:11" ht="15.75" x14ac:dyDescent="0.25">
      <c r="A15" s="14"/>
      <c r="B15" s="18" t="s">
        <v>26</v>
      </c>
      <c r="C15" s="15"/>
      <c r="D15" s="34" t="s">
        <v>27</v>
      </c>
      <c r="E15" s="20">
        <v>1.8</v>
      </c>
      <c r="F15" s="11" t="s">
        <v>28</v>
      </c>
      <c r="G15" s="16">
        <v>52</v>
      </c>
      <c r="H15" s="16">
        <v>2</v>
      </c>
      <c r="I15" s="16">
        <v>0</v>
      </c>
      <c r="J15" s="17">
        <v>8</v>
      </c>
      <c r="K15" s="1"/>
    </row>
    <row r="16" spans="1:11" ht="18.75" x14ac:dyDescent="0.25">
      <c r="A16" s="14"/>
      <c r="B16" s="32"/>
      <c r="C16" s="15"/>
      <c r="D16" s="35" t="s">
        <v>15</v>
      </c>
      <c r="E16" s="36">
        <f>SUM(E11:E15)</f>
        <v>77.400000000000006</v>
      </c>
      <c r="F16" s="37"/>
      <c r="G16" s="16">
        <f>SUM(G11:G15)</f>
        <v>331.41300000000001</v>
      </c>
      <c r="H16" s="16">
        <f>SUM(H11:H15)</f>
        <v>18.637</v>
      </c>
      <c r="I16" s="16">
        <f>SUM(I11:I15)</f>
        <v>8.2669999999999995</v>
      </c>
      <c r="J16" s="17">
        <f>SUM(J11:J15)</f>
        <v>42.375999999999998</v>
      </c>
      <c r="K16" s="1"/>
    </row>
    <row r="17" spans="1:11" ht="19.5" thickBot="1" x14ac:dyDescent="0.3">
      <c r="A17" s="14"/>
      <c r="B17" s="38"/>
      <c r="C17" s="39"/>
      <c r="D17" s="40" t="s">
        <v>16</v>
      </c>
      <c r="E17" s="41">
        <f>E8+E16</f>
        <v>108</v>
      </c>
      <c r="F17" s="42"/>
      <c r="G17" s="42">
        <f>G8+G16</f>
        <v>601.11300000000006</v>
      </c>
      <c r="H17" s="43"/>
      <c r="I17" s="43"/>
      <c r="J17" s="44"/>
      <c r="K17" s="1"/>
    </row>
    <row r="18" spans="1:11" ht="15.75" thickBot="1" x14ac:dyDescent="0.3">
      <c r="A18" s="28"/>
      <c r="B18" s="29"/>
      <c r="C18" s="29"/>
      <c r="D18" s="30"/>
      <c r="E18" s="45"/>
      <c r="F18" s="21"/>
      <c r="G18" s="46"/>
      <c r="H18" s="46"/>
      <c r="I18" s="46"/>
      <c r="J18" s="47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СОШ7</cp:lastModifiedBy>
  <cp:lastPrinted>2021-05-18T10:32:40Z</cp:lastPrinted>
  <dcterms:created xsi:type="dcterms:W3CDTF">2015-06-05T18:19:34Z</dcterms:created>
  <dcterms:modified xsi:type="dcterms:W3CDTF">2021-10-19T05:29:11Z</dcterms:modified>
</cp:coreProperties>
</file>