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H14" i="1"/>
  <c r="G14" i="1"/>
  <c r="J7" i="1" l="1"/>
  <c r="I7" i="1"/>
  <c r="H7" i="1"/>
  <c r="G7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<sst xmlns="http://schemas.openxmlformats.org/spreadsheetml/2006/main" count="47" uniqueCount="44">
  <si>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</si>
  <si>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</si>
  <si>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</si>
  <si>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</si>
  <si>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</si>
  <si>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</si>
  <si>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</si>
  <si>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</si>
  <si>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</si>
  <si>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</si>
  <si>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</si>
  <si>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</si>
  <si>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</si>
  <si>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</si>
  <si>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</si>
  <si>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</si>
  <si>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</si>
  <si>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</si>
  <si>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</si>
  <si>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</si>
  <si>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</si>
  <si>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</si>
  <si>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</si>
  <si>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</si>
  <si>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</si>
  <si>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</si>
  <si>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</si>
  <si>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</si>
  <si>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</si>
  <si>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</si>
  <si>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Фрукт</t>
  </si>
  <si>
    <t>Бутерброд с маслом, джемом</t>
  </si>
  <si>
    <t>10/20/20</t>
  </si>
  <si>
    <t>Каша молочная "Дружба"</t>
  </si>
  <si>
    <t>200/20</t>
  </si>
  <si>
    <t>Чай с сахаром</t>
  </si>
  <si>
    <t>Мандарин</t>
  </si>
  <si>
    <t>1/95</t>
  </si>
  <si>
    <t>Рассольник "Ленинградский" со сметаной, мясом</t>
  </si>
  <si>
    <t>210/10</t>
  </si>
  <si>
    <t>Плов из свинины</t>
  </si>
  <si>
    <t>50/100</t>
  </si>
  <si>
    <t>Помидор свежий</t>
  </si>
  <si>
    <t>1/32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</si>
</sst>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9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7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22</v>
      </c>
      <c r="C1" s="50"/>
      <c r="D1" s="51"/>
      <c r="E1" s="2" t="s">
        <v>11</v>
      </c>
      <c r="F1" s="3"/>
      <c r="G1" s="2"/>
      <c r="H1" s="2"/>
      <c r="I1" s="2" t="s">
        <v>1</v>
      </c>
      <c r="J1" s="47">
        <v>44531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19</v>
      </c>
      <c r="C4" s="8"/>
      <c r="D4" s="9" t="s">
        <v>31</v>
      </c>
      <c r="E4" s="19">
        <v>14.09</v>
      </c>
      <c r="F4" s="10" t="s">
        <v>32</v>
      </c>
      <c r="G4" s="11">
        <v>148.46</v>
      </c>
      <c r="H4" s="11">
        <v>1.97</v>
      </c>
      <c r="I4" s="11">
        <v>4.99</v>
      </c>
      <c r="J4" s="12">
        <v>24.43</v>
      </c>
      <c r="K4" s="1"/>
    </row>
    <row r="5" spans="1:11" ht="16.8" thickBot="1" x14ac:dyDescent="0.35">
      <c r="A5" s="13"/>
      <c r="B5" s="31" t="s">
        <v>18</v>
      </c>
      <c r="C5" s="14"/>
      <c r="D5" s="9" t="s">
        <v>33</v>
      </c>
      <c r="E5" s="19">
        <v>15.53</v>
      </c>
      <c r="F5" s="10" t="s">
        <v>34</v>
      </c>
      <c r="G5" s="15">
        <v>148</v>
      </c>
      <c r="H5" s="15">
        <v>5.0999999999999996</v>
      </c>
      <c r="I5" s="15">
        <v>4</v>
      </c>
      <c r="J5" s="16">
        <v>22.9</v>
      </c>
      <c r="K5" s="1"/>
    </row>
    <row r="6" spans="1:11" ht="16.8" thickBot="1" x14ac:dyDescent="0.35">
      <c r="A6" s="13"/>
      <c r="B6" s="31" t="s">
        <v>28</v>
      </c>
      <c r="C6" s="14"/>
      <c r="D6" s="9" t="s">
        <v>35</v>
      </c>
      <c r="E6" s="19">
        <v>1.1200000000000001</v>
      </c>
      <c r="F6" s="10" t="s">
        <v>20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1" ht="16.8" thickBot="1" x14ac:dyDescent="0.35">
      <c r="A7" s="13"/>
      <c r="B7" s="31" t="s">
        <v>30</v>
      </c>
      <c r="C7" s="14"/>
      <c r="D7" s="9" t="s">
        <v>36</v>
      </c>
      <c r="E7" s="19">
        <v>10.93</v>
      </c>
      <c r="F7" s="10" t="s">
        <v>37</v>
      </c>
      <c r="G7" s="15">
        <f>53/100*95</f>
        <v>50.35</v>
      </c>
      <c r="H7" s="15">
        <f>0.81/100*95</f>
        <v>0.76950000000000007</v>
      </c>
      <c r="I7" s="15">
        <f>0.31/100*95</f>
        <v>0.29449999999999998</v>
      </c>
      <c r="J7" s="16">
        <f>11.54/100*95</f>
        <v>10.962999999999999</v>
      </c>
      <c r="K7" s="1"/>
    </row>
    <row r="8" spans="1:11" ht="16.8" thickBot="1" x14ac:dyDescent="0.35">
      <c r="A8" s="13"/>
      <c r="B8" s="17" t="s">
        <v>21</v>
      </c>
      <c r="C8" s="14"/>
      <c r="D8" s="18" t="s">
        <v>14</v>
      </c>
      <c r="E8" s="19">
        <v>1.35</v>
      </c>
      <c r="F8" s="10" t="s">
        <v>17</v>
      </c>
      <c r="G8" s="20">
        <v>33</v>
      </c>
      <c r="H8" s="20">
        <v>1</v>
      </c>
      <c r="I8" s="20">
        <v>0</v>
      </c>
      <c r="J8" s="21">
        <v>8</v>
      </c>
      <c r="K8" s="1"/>
    </row>
    <row r="9" spans="1:11" ht="18" x14ac:dyDescent="0.3">
      <c r="A9" s="7"/>
      <c r="B9" s="17"/>
      <c r="C9" s="8"/>
      <c r="D9" s="22"/>
      <c r="E9" s="23">
        <f>SUM(E4:E8)</f>
        <v>43.02</v>
      </c>
      <c r="F9" s="24"/>
      <c r="G9" s="24">
        <f>SUM(G4:G8)</f>
        <v>421.51000000000005</v>
      </c>
      <c r="H9" s="11">
        <f>SUM(H4:H8)</f>
        <v>9.0395000000000003</v>
      </c>
      <c r="I9" s="11">
        <f>SUM(I4:I8)</f>
        <v>9.3844999999999992</v>
      </c>
      <c r="J9" s="12">
        <f>SUM(J4:J8)</f>
        <v>77.092999999999989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29</v>
      </c>
      <c r="C12" s="32"/>
      <c r="D12" s="52" t="s">
        <v>38</v>
      </c>
      <c r="E12" s="19">
        <v>17.62</v>
      </c>
      <c r="F12" s="10" t="s">
        <v>39</v>
      </c>
      <c r="G12" s="15">
        <v>84</v>
      </c>
      <c r="H12" s="15">
        <v>6.96</v>
      </c>
      <c r="I12" s="15">
        <v>1.28</v>
      </c>
      <c r="J12" s="16">
        <v>11.12</v>
      </c>
      <c r="K12" s="1"/>
    </row>
    <row r="13" spans="1:11" ht="16.8" customHeight="1" thickBot="1" x14ac:dyDescent="0.35">
      <c r="A13" s="13"/>
      <c r="B13" s="31" t="s">
        <v>18</v>
      </c>
      <c r="C13" s="32"/>
      <c r="D13" s="48" t="s">
        <v>40</v>
      </c>
      <c r="E13" s="19">
        <v>28.82</v>
      </c>
      <c r="F13" s="10" t="s">
        <v>41</v>
      </c>
      <c r="G13" s="15">
        <v>192</v>
      </c>
      <c r="H13" s="15">
        <v>14.78</v>
      </c>
      <c r="I13" s="15">
        <v>3.53</v>
      </c>
      <c r="J13" s="16">
        <v>25.35</v>
      </c>
      <c r="K13" s="1"/>
    </row>
    <row r="14" spans="1:11" ht="16.8" customHeight="1" thickBot="1" x14ac:dyDescent="0.35">
      <c r="A14" s="13"/>
      <c r="B14" s="31" t="s">
        <v>19</v>
      </c>
      <c r="C14" s="32"/>
      <c r="D14" s="48" t="s">
        <v>42</v>
      </c>
      <c r="E14" s="19">
        <v>5.24</v>
      </c>
      <c r="F14" s="10" t="s">
        <v>43</v>
      </c>
      <c r="G14" s="15">
        <f>14/100*32</f>
        <v>4.4800000000000004</v>
      </c>
      <c r="H14" s="15">
        <f>0.6/100*32</f>
        <v>0.192</v>
      </c>
      <c r="I14" s="15">
        <v>0</v>
      </c>
      <c r="J14" s="16">
        <f>3.8/100*32</f>
        <v>1.216</v>
      </c>
      <c r="K14" s="1"/>
    </row>
    <row r="15" spans="1:11" ht="16.8" thickBot="1" x14ac:dyDescent="0.35">
      <c r="A15" s="13"/>
      <c r="B15" s="31" t="s">
        <v>23</v>
      </c>
      <c r="C15" s="32"/>
      <c r="D15" s="33" t="s">
        <v>24</v>
      </c>
      <c r="E15" s="19">
        <v>11.5</v>
      </c>
      <c r="F15" s="10" t="s">
        <v>20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25</v>
      </c>
      <c r="C16" s="14"/>
      <c r="D16" s="33" t="s">
        <v>26</v>
      </c>
      <c r="E16" s="19">
        <v>1.8</v>
      </c>
      <c r="F16" s="10" t="s">
        <v>27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SUM(E12:E16)</f>
        <v>64.98</v>
      </c>
      <c r="F17" s="36"/>
      <c r="G17" s="15">
        <f>SUM(G12:G16)</f>
        <v>424.48</v>
      </c>
      <c r="H17" s="15">
        <f>SUM(H12:H16)</f>
        <v>24.931999999999999</v>
      </c>
      <c r="I17" s="15">
        <f>SUM(I12:I16)</f>
        <v>4.8099999999999996</v>
      </c>
      <c r="J17" s="16">
        <f>SUM(J12:J16)</f>
        <v>65.686000000000007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E9+E17</f>
        <v>108</v>
      </c>
      <c r="F18" s="41"/>
      <c r="G18" s="41">
        <f>G9+G17</f>
        <v>845.99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2021-11-30T05:20:32Z</dcterms:modified>
</cp:coreProperties>
</file>