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<sst xmlns="http://schemas.openxmlformats.org/spreadsheetml/2006/main" count="50" uniqueCount="48">
  <si>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</si>
  <si>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</si>
  <si>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</si>
  <si>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</si>
  <si>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</si>
  <si>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</si>
  <si>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</si>
  <si>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</si>
  <si>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</si>
  <si>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</si>
  <si>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</si>
  <si>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</si>
  <si>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</si>
  <si>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</si>
  <si>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</si>
  <si>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</si>
  <si>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</si>
  <si>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</si>
  <si>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</si>
  <si>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</si>
  <si>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</si>
  <si>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</si>
  <si>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</si>
  <si>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</si>
  <si>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</si>
  <si>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</si>
  <si>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</si>
  <si>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</si>
  <si>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</si>
  <si>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1/17</t>
  </si>
  <si>
    <t>Каша гречневая с маслом и сахаром</t>
  </si>
  <si>
    <t>200/6/10</t>
  </si>
  <si>
    <t>Печенье "Овсяное"</t>
  </si>
  <si>
    <t>1/22</t>
  </si>
  <si>
    <t>Биойогурт "Биомакс" 5 витаминов</t>
  </si>
  <si>
    <t>1/125</t>
  </si>
  <si>
    <t>Кондитерка</t>
  </si>
  <si>
    <t>Молочка</t>
  </si>
  <si>
    <t>Суп картофельный с крупой, рыбой</t>
  </si>
  <si>
    <t>1/212,5</t>
  </si>
  <si>
    <t>Оладьи из печени</t>
  </si>
  <si>
    <t>1/60</t>
  </si>
  <si>
    <t>Пюре картофельное</t>
  </si>
  <si>
    <t>1/100</t>
  </si>
  <si>
    <t>Огурец свежий</t>
  </si>
  <si>
    <t>1/25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</si>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</sst>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44580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31" t="s">
        <v>17</v>
      </c>
      <c r="C4" s="8"/>
      <c r="D4" s="9" t="s">
        <v>30</v>
      </c>
      <c r="E4" s="19">
        <v>12.99</v>
      </c>
      <c r="F4" s="10" t="s">
        <v>31</v>
      </c>
      <c r="G4" s="11">
        <v>230</v>
      </c>
      <c r="H4" s="11">
        <v>6.8</v>
      </c>
      <c r="I4" s="11">
        <v>10.4</v>
      </c>
      <c r="J4" s="12">
        <v>28.8</v>
      </c>
      <c r="K4" s="1"/>
    </row>
    <row r="5" spans="1:11" ht="16.8" thickBot="1" x14ac:dyDescent="0.35">
      <c r="A5" s="13"/>
      <c r="B5" s="31" t="s">
        <v>26</v>
      </c>
      <c r="C5" s="50"/>
      <c r="D5" s="9" t="s">
        <v>28</v>
      </c>
      <c r="E5" s="19">
        <v>1.32</v>
      </c>
      <c r="F5" s="10" t="s">
        <v>18</v>
      </c>
      <c r="G5" s="51">
        <v>41.7</v>
      </c>
      <c r="H5" s="51">
        <v>0.2</v>
      </c>
      <c r="I5" s="51">
        <v>0.1</v>
      </c>
      <c r="J5" s="52">
        <v>10.8</v>
      </c>
      <c r="K5" s="1"/>
    </row>
    <row r="6" spans="1:11" ht="16.8" thickBot="1" x14ac:dyDescent="0.35">
      <c r="A6" s="13"/>
      <c r="B6" s="31" t="s">
        <v>36</v>
      </c>
      <c r="C6" s="50"/>
      <c r="D6" s="9" t="s">
        <v>32</v>
      </c>
      <c r="E6" s="19">
        <v>4.05</v>
      </c>
      <c r="F6" s="10" t="s">
        <v>33</v>
      </c>
      <c r="G6" s="51">
        <v>96.14</v>
      </c>
      <c r="H6" s="51">
        <v>1.43</v>
      </c>
      <c r="I6" s="51">
        <v>3.1680000000000001</v>
      </c>
      <c r="J6" s="52">
        <v>15.795999999999999</v>
      </c>
      <c r="K6" s="1"/>
    </row>
    <row r="7" spans="1:11" ht="16.8" thickBot="1" x14ac:dyDescent="0.35">
      <c r="A7" s="13"/>
      <c r="B7" s="31" t="s">
        <v>37</v>
      </c>
      <c r="C7" s="14"/>
      <c r="D7" s="9" t="s">
        <v>34</v>
      </c>
      <c r="E7" s="19">
        <v>28</v>
      </c>
      <c r="F7" s="10" t="s">
        <v>35</v>
      </c>
      <c r="G7" s="15">
        <v>58.5</v>
      </c>
      <c r="H7" s="15">
        <v>3.5</v>
      </c>
      <c r="I7" s="15">
        <v>2.9</v>
      </c>
      <c r="J7" s="16">
        <v>4.5999999999999996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47.53</v>
      </c>
      <c r="F9" s="24"/>
      <c r="G9" s="24">
        <f>SUM(G4:G8)</f>
        <v>459.07</v>
      </c>
      <c r="H9" s="11">
        <f>SUM(H4:H8)</f>
        <v>12.969999999999999</v>
      </c>
      <c r="I9" s="11">
        <f>SUM(I4:I8)</f>
        <v>16.687999999999999</v>
      </c>
      <c r="J9" s="12">
        <f>SUM(J4:J8)</f>
        <v>67.926000000000002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38</v>
      </c>
      <c r="E12" s="19">
        <v>17.510000000000002</v>
      </c>
      <c r="F12" s="10" t="s">
        <v>39</v>
      </c>
      <c r="G12" s="15">
        <v>106.4</v>
      </c>
      <c r="H12" s="15">
        <v>5.2</v>
      </c>
      <c r="I12" s="15">
        <v>0.6</v>
      </c>
      <c r="J12" s="16">
        <v>19.8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40</v>
      </c>
      <c r="E13" s="19">
        <v>20.260000000000002</v>
      </c>
      <c r="F13" s="10" t="s">
        <v>41</v>
      </c>
      <c r="G13" s="15">
        <f>224.8/100*60</f>
        <v>134.88000000000002</v>
      </c>
      <c r="H13" s="15">
        <f>16.2/100*60</f>
        <v>9.7200000000000006</v>
      </c>
      <c r="I13" s="15">
        <f>17.2/100*60</f>
        <v>10.319999999999999</v>
      </c>
      <c r="J13" s="16">
        <f>1.3/100*60</f>
        <v>0.78</v>
      </c>
      <c r="K13" s="1"/>
    </row>
    <row r="14" spans="1:11" ht="16.8" customHeight="1" thickBot="1" x14ac:dyDescent="0.35">
      <c r="A14" s="13"/>
      <c r="B14" s="31" t="s">
        <v>46</v>
      </c>
      <c r="C14" s="32"/>
      <c r="D14" s="47" t="s">
        <v>42</v>
      </c>
      <c r="E14" s="19">
        <v>10.85</v>
      </c>
      <c r="F14" s="10" t="s">
        <v>43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47</v>
      </c>
      <c r="C15" s="32"/>
      <c r="D15" s="47" t="s">
        <v>44</v>
      </c>
      <c r="E15" s="19">
        <v>4.95</v>
      </c>
      <c r="F15" s="10" t="s">
        <v>45</v>
      </c>
      <c r="G15" s="15">
        <f>15/4</f>
        <v>3.75</v>
      </c>
      <c r="H15" s="15">
        <f>0.8/4</f>
        <v>0.2</v>
      </c>
      <c r="I15" s="15">
        <f>0.1/4</f>
        <v>2.5000000000000001E-2</v>
      </c>
      <c r="J15" s="16">
        <f>2.8/4</f>
        <v>0.7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69.470000000000013</v>
      </c>
      <c r="F18" s="36"/>
      <c r="G18" s="15">
        <f>SUM(G12:G17)</f>
        <v>490.36300000000006</v>
      </c>
      <c r="H18" s="15">
        <f>SUM(H12:H17)</f>
        <v>20.187000000000001</v>
      </c>
      <c r="I18" s="15">
        <f>SUM(I12:I17)</f>
        <v>15.411999999999997</v>
      </c>
      <c r="J18" s="16">
        <f>SUM(J12:J17)</f>
        <v>62.480000000000004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117.00000000000001</v>
      </c>
      <c r="F19" s="41"/>
      <c r="G19" s="41">
        <f>G9+G18</f>
        <v>949.43299999999999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2022-01-18T05:35:27Z</dcterms:modified>
</cp:coreProperties>
</file>