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I5" i="1" l="1"/>
  <c r="H5" i="1"/>
  <c r="G5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<sst xmlns="http://schemas.openxmlformats.org/spreadsheetml/2006/main" count="50" uniqueCount="45">
  <si>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</si>
  <si>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</si>
  <si>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</si>
  <si>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</si>
  <si>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</si>
  <si>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</si>
  <si>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</si>
  <si>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</si>
  <si>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</si>
  <si>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</si>
  <si>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</si>
  <si>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</si>
  <si>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</si>
  <si>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</si>
  <si>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</si>
  <si>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</si>
  <si>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</si>
  <si>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</si>
  <si>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</si>
  <si>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</si>
  <si>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</si>
  <si>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</si>
  <si>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</si>
  <si>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</si>
  <si>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</si>
  <si>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</si>
  <si>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</si>
  <si>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</si>
  <si>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</si>
  <si>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Чай с сахаром</t>
  </si>
  <si>
    <t>1/17</t>
  </si>
  <si>
    <t>Бутерброд с маслом сливочным</t>
  </si>
  <si>
    <t>10/17</t>
  </si>
  <si>
    <t>Форель сл/соленая</t>
  </si>
  <si>
    <t>1/20</t>
  </si>
  <si>
    <t>Яйцо вареное</t>
  </si>
  <si>
    <t>1/40</t>
  </si>
  <si>
    <t>Суп картофельный с рисом</t>
  </si>
  <si>
    <t>Котлета мясная</t>
  </si>
  <si>
    <t>1/75</t>
  </si>
  <si>
    <t>Макароны отварные</t>
  </si>
  <si>
    <t>1/100</t>
  </si>
  <si>
    <t>Гарнир</t>
  </si>
  <si>
    <t>Огурец свежий</t>
  </si>
  <si>
    <t>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</si>
</sst>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21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44596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18</v>
      </c>
      <c r="C4" s="8"/>
      <c r="D4" s="9" t="s">
        <v>31</v>
      </c>
      <c r="E4" s="19">
        <v>5.97</v>
      </c>
      <c r="F4" s="10" t="s">
        <v>32</v>
      </c>
      <c r="G4" s="11">
        <v>98.46</v>
      </c>
      <c r="H4" s="11">
        <v>1.83</v>
      </c>
      <c r="I4" s="11">
        <v>4.95</v>
      </c>
      <c r="J4" s="12">
        <v>11.61</v>
      </c>
      <c r="K4" s="1"/>
    </row>
    <row r="5" spans="1:11" ht="16.8" thickBot="1" x14ac:dyDescent="0.35">
      <c r="A5" s="13"/>
      <c r="B5" s="31" t="s">
        <v>18</v>
      </c>
      <c r="C5" s="49"/>
      <c r="D5" s="9" t="s">
        <v>33</v>
      </c>
      <c r="E5" s="19">
        <v>33.35</v>
      </c>
      <c r="F5" s="10" t="s">
        <v>34</v>
      </c>
      <c r="G5" s="50">
        <f>186*0.2</f>
        <v>37.200000000000003</v>
      </c>
      <c r="H5" s="50">
        <f>20.6*0.2</f>
        <v>4.12</v>
      </c>
      <c r="I5" s="50">
        <f>10.1*0.2</f>
        <v>2.02</v>
      </c>
      <c r="J5" s="51">
        <v>0</v>
      </c>
      <c r="K5" s="1"/>
    </row>
    <row r="6" spans="1:11" ht="16.8" thickBot="1" x14ac:dyDescent="0.35">
      <c r="A6" s="13"/>
      <c r="B6" s="31" t="s">
        <v>18</v>
      </c>
      <c r="C6" s="49"/>
      <c r="D6" s="9" t="s">
        <v>35</v>
      </c>
      <c r="E6" s="19">
        <v>8.7799999999999994</v>
      </c>
      <c r="F6" s="10" t="s">
        <v>36</v>
      </c>
      <c r="G6" s="50">
        <v>63.08</v>
      </c>
      <c r="H6" s="50">
        <v>5.12</v>
      </c>
      <c r="I6" s="50">
        <v>4.6399999999999997</v>
      </c>
      <c r="J6" s="51">
        <v>0.28000000000000003</v>
      </c>
      <c r="K6" s="1"/>
    </row>
    <row r="7" spans="1:11" ht="16.8" thickBot="1" x14ac:dyDescent="0.35">
      <c r="A7" s="13"/>
      <c r="B7" s="31" t="s">
        <v>27</v>
      </c>
      <c r="C7" s="14"/>
      <c r="D7" s="9" t="s">
        <v>29</v>
      </c>
      <c r="E7" s="19">
        <v>1.32</v>
      </c>
      <c r="F7" s="10" t="s">
        <v>19</v>
      </c>
      <c r="G7" s="50">
        <v>41.7</v>
      </c>
      <c r="H7" s="50">
        <v>0.2</v>
      </c>
      <c r="I7" s="50">
        <v>0.1</v>
      </c>
      <c r="J7" s="51">
        <v>10.8</v>
      </c>
      <c r="K7" s="1"/>
    </row>
    <row r="8" spans="1:11" ht="16.8" thickBot="1" x14ac:dyDescent="0.35">
      <c r="A8" s="13"/>
      <c r="B8" s="17" t="s">
        <v>20</v>
      </c>
      <c r="C8" s="14"/>
      <c r="D8" s="18" t="s">
        <v>14</v>
      </c>
      <c r="E8" s="19">
        <v>1.17</v>
      </c>
      <c r="F8" s="10" t="s">
        <v>30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50.59</v>
      </c>
      <c r="F9" s="24"/>
      <c r="G9" s="24">
        <f>SUM(G4:G8)</f>
        <v>273.17</v>
      </c>
      <c r="H9" s="11">
        <f>SUM(H4:H8)</f>
        <v>12.309999999999999</v>
      </c>
      <c r="I9" s="11">
        <f>SUM(I4:I8)</f>
        <v>11.829999999999998</v>
      </c>
      <c r="J9" s="12">
        <f>SUM(J4:J8)</f>
        <v>30.619999999999997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28</v>
      </c>
      <c r="C12" s="32"/>
      <c r="D12" s="47" t="s">
        <v>37</v>
      </c>
      <c r="E12" s="19">
        <v>9.15</v>
      </c>
      <c r="F12" s="10" t="s">
        <v>19</v>
      </c>
      <c r="G12" s="15">
        <v>65.8</v>
      </c>
      <c r="H12" s="15">
        <v>1.4</v>
      </c>
      <c r="I12" s="15">
        <v>1.4</v>
      </c>
      <c r="J12" s="16">
        <v>11.8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38</v>
      </c>
      <c r="E13" s="19">
        <v>33.86</v>
      </c>
      <c r="F13" s="10" t="s">
        <v>39</v>
      </c>
      <c r="G13" s="15">
        <f>149*0.75</f>
        <v>111.75</v>
      </c>
      <c r="H13" s="15">
        <f>21.3*0.75</f>
        <v>15.975000000000001</v>
      </c>
      <c r="I13" s="15">
        <f>4.1*0.75</f>
        <v>3.0749999999999997</v>
      </c>
      <c r="J13" s="16">
        <f>5.7*0.75</f>
        <v>4.2750000000000004</v>
      </c>
      <c r="K13" s="1"/>
    </row>
    <row r="14" spans="1:11" ht="16.8" customHeight="1" thickBot="1" x14ac:dyDescent="0.35">
      <c r="A14" s="13"/>
      <c r="B14" s="31" t="s">
        <v>42</v>
      </c>
      <c r="C14" s="32"/>
      <c r="D14" s="47" t="s">
        <v>40</v>
      </c>
      <c r="E14" s="19">
        <v>5.09</v>
      </c>
      <c r="F14" s="10" t="s">
        <v>41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31" t="s">
        <v>18</v>
      </c>
      <c r="C15" s="32"/>
      <c r="D15" s="47" t="s">
        <v>43</v>
      </c>
      <c r="E15" s="55">
        <v>2.41</v>
      </c>
      <c r="F15" s="10" t="s">
        <v>44</v>
      </c>
      <c r="G15" s="15">
        <v>1.8</v>
      </c>
      <c r="H15" s="15">
        <v>9.6000000000000002E-2</v>
      </c>
      <c r="I15" s="15">
        <v>1.2E-2</v>
      </c>
      <c r="J15" s="16">
        <v>0.33600000000000002</v>
      </c>
      <c r="K15" s="1"/>
    </row>
    <row r="16" spans="1:11" ht="16.8" customHeight="1" thickBot="1" x14ac:dyDescent="0.35">
      <c r="A16" s="13"/>
      <c r="B16" s="31" t="s">
        <v>22</v>
      </c>
      <c r="C16" s="32"/>
      <c r="D16" s="47" t="s">
        <v>23</v>
      </c>
      <c r="E16" s="19">
        <v>14</v>
      </c>
      <c r="F16" s="10" t="s">
        <v>19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24</v>
      </c>
      <c r="C17" s="14"/>
      <c r="D17" s="33" t="s">
        <v>25</v>
      </c>
      <c r="E17" s="19">
        <v>1.9</v>
      </c>
      <c r="F17" s="10" t="s">
        <v>26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66.41</v>
      </c>
      <c r="F18" s="36"/>
      <c r="G18" s="15">
        <f>SUM(G12:G17)</f>
        <v>459.35</v>
      </c>
      <c r="H18" s="15">
        <f>SUM(H12:H17)</f>
        <v>23.870999999999999</v>
      </c>
      <c r="I18" s="15">
        <f>SUM(I12:I17)</f>
        <v>8.5540000000000003</v>
      </c>
      <c r="J18" s="16">
        <f>SUM(J12:J17)</f>
        <v>65.744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117</v>
      </c>
      <c r="F19" s="41"/>
      <c r="G19" s="41">
        <f>G9+G18</f>
        <v>732.52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2022-02-02T09:50:55Z</dcterms:modified>
</cp:coreProperties>
</file>