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5" i="1" l="1"/>
  <c r="I5" i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<sst xmlns="http://schemas.openxmlformats.org/spreadsheetml/2006/main" count="50" uniqueCount="47">
  <si>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</si>
  <si>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</si>
  <si>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</si>
  <si>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</si>
  <si>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</si>
  <si>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</si>
  <si>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</si>
  <si>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</si>
  <si>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</si>
  <si>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</si>
  <si>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</si>
  <si>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</si>
  <si>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</si>
  <si>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</si>
  <si>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</si>
  <si>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</si>
  <si>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</si>
  <si>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</si>
  <si>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</si>
  <si>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</si>
  <si>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</si>
  <si>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</si>
  <si>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</si>
  <si>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</si>
  <si>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</si>
  <si>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</si>
  <si>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</si>
  <si>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</si>
  <si>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</si>
  <si>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</si>
  <si>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</si>
  <si>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1/115</t>
  </si>
  <si>
    <t>Суп овощной со сметаной</t>
  </si>
  <si>
    <t>200/10</t>
  </si>
  <si>
    <t>Бефстроганов</t>
  </si>
  <si>
    <t>37,5/37,5</t>
  </si>
  <si>
    <t>Макароны отварные</t>
  </si>
  <si>
    <t>Сок фруктовый т/п</t>
  </si>
  <si>
    <t>Омлет с сыром "Российским"</t>
  </si>
  <si>
    <t>Огурец свежий</t>
  </si>
  <si>
    <t>1/20</t>
  </si>
  <si>
    <t>Напиток кофейный с молоком</t>
  </si>
  <si>
    <t>Сдоба с маком</t>
  </si>
  <si>
    <t>1/50</t>
  </si>
  <si>
    <t>Выпечка</t>
  </si>
  <si>
    <t>Помидор свежий</t>
  </si>
  <si>
    <t>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</si>
</sst>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44831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38</v>
      </c>
      <c r="E4" s="11">
        <v>30.17</v>
      </c>
      <c r="F4" s="10" t="s">
        <v>31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30</v>
      </c>
      <c r="C5" s="46"/>
      <c r="D5" s="9" t="s">
        <v>39</v>
      </c>
      <c r="E5" s="11">
        <v>2.39</v>
      </c>
      <c r="F5" s="10" t="s">
        <v>40</v>
      </c>
      <c r="G5" s="47">
        <f>15*0.2</f>
        <v>3</v>
      </c>
      <c r="H5" s="47">
        <f>0.8*0.2</f>
        <v>0.16000000000000003</v>
      </c>
      <c r="I5" s="47">
        <f>0.1*0.2</f>
        <v>2.0000000000000004E-2</v>
      </c>
      <c r="J5" s="48">
        <f>2.8*0.2</f>
        <v>0.55999999999999994</v>
      </c>
      <c r="K5" s="1"/>
    </row>
    <row r="6" spans="1:11" ht="16.8" thickBot="1" x14ac:dyDescent="0.35">
      <c r="A6" s="13"/>
      <c r="B6" s="29" t="s">
        <v>24</v>
      </c>
      <c r="C6" s="46"/>
      <c r="D6" s="9" t="s">
        <v>41</v>
      </c>
      <c r="E6" s="11">
        <v>5.73</v>
      </c>
      <c r="F6" s="10" t="s">
        <v>28</v>
      </c>
      <c r="G6" s="47">
        <v>81</v>
      </c>
      <c r="H6" s="47">
        <v>2.7</v>
      </c>
      <c r="I6" s="47">
        <v>2.6</v>
      </c>
      <c r="J6" s="48">
        <v>11.6</v>
      </c>
      <c r="K6" s="1"/>
    </row>
    <row r="7" spans="1:11" ht="16.8" thickBot="1" x14ac:dyDescent="0.35">
      <c r="A7" s="13"/>
      <c r="B7" s="29" t="s">
        <v>44</v>
      </c>
      <c r="C7" s="46"/>
      <c r="D7" s="9" t="s">
        <v>42</v>
      </c>
      <c r="E7" s="11">
        <v>12</v>
      </c>
      <c r="F7" s="10" t="s">
        <v>43</v>
      </c>
      <c r="G7" s="47">
        <v>173.5</v>
      </c>
      <c r="H7" s="47">
        <v>3.8</v>
      </c>
      <c r="I7" s="47">
        <v>5.65</v>
      </c>
      <c r="J7" s="48">
        <v>26.65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51.52</v>
      </c>
      <c r="F9" s="22"/>
      <c r="G9" s="22">
        <f>SUM(G4:G8)</f>
        <v>482.19200000000001</v>
      </c>
      <c r="H9" s="11">
        <f>SUM(H4:H8)</f>
        <v>20.527000000000001</v>
      </c>
      <c r="I9" s="11">
        <f>SUM(I4:I8)</f>
        <v>22.809000000000001</v>
      </c>
      <c r="J9" s="12">
        <f>SUM(J4:J8)</f>
        <v>49.481999999999999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32</v>
      </c>
      <c r="E12" s="11">
        <v>11.46</v>
      </c>
      <c r="F12" s="10" t="s">
        <v>33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34</v>
      </c>
      <c r="E13" s="11">
        <v>37.76</v>
      </c>
      <c r="F13" s="10" t="s">
        <v>35</v>
      </c>
      <c r="G13" s="15">
        <v>126</v>
      </c>
      <c r="H13" s="15">
        <v>15.7</v>
      </c>
      <c r="I13" s="15">
        <v>5.9</v>
      </c>
      <c r="J13" s="16">
        <v>2.5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36</v>
      </c>
      <c r="E14" s="11">
        <v>5.09</v>
      </c>
      <c r="F14" s="10" t="s">
        <v>26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45</v>
      </c>
      <c r="E15" s="11">
        <v>3.27</v>
      </c>
      <c r="F15" s="10" t="s">
        <v>46</v>
      </c>
      <c r="G15" s="47">
        <f>14*0.27</f>
        <v>3.7800000000000002</v>
      </c>
      <c r="H15" s="47">
        <f>0.6*0.27</f>
        <v>0.16200000000000001</v>
      </c>
      <c r="I15" s="47">
        <v>0</v>
      </c>
      <c r="J15" s="48">
        <f>3.8*0.27</f>
        <v>1.026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37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73.480000000000018</v>
      </c>
      <c r="F18" s="33"/>
      <c r="G18" s="15">
        <f>SUM(G12:G17)</f>
        <v>497.78</v>
      </c>
      <c r="H18" s="15">
        <f>SUM(H12:H17)</f>
        <v>29.701999999999998</v>
      </c>
      <c r="I18" s="15">
        <f>SUM(I12:I17)</f>
        <v>12.527000000000001</v>
      </c>
      <c r="J18" s="16">
        <f>SUM(J12:J17)</f>
        <v>61.739000000000004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125.00000000000003</v>
      </c>
      <c r="F19" s="37"/>
      <c r="G19" s="37">
        <f>G9+G18</f>
        <v>979.97199999999998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2022-09-26T04:52:10Z</dcterms:modified>
</cp:coreProperties>
</file>