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<sst xmlns="http://schemas.openxmlformats.org/spreadsheetml/2006/main" count="44" uniqueCount="43">
  <si>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</si>
  <si>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</si>
  <si>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</si>
  <si>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</si>
  <si>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</si>
  <si>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</si>
  <si>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</si>
  <si>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</si>
  <si>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</si>
  <si>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</si>
  <si>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</si>
  <si>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</si>
  <si>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</si>
  <si>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</si>
  <si>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</si>
  <si>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</si>
  <si>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</si>
  <si>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</si>
  <si>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</si>
  <si>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</si>
  <si>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</si>
  <si>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</si>
  <si>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</si>
  <si>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</si>
  <si>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</si>
  <si>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</si>
  <si>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</si>
  <si>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1/200</t>
  </si>
  <si>
    <t>1/18</t>
  </si>
  <si>
    <t>Закуска</t>
  </si>
  <si>
    <t>Сок фруктовый т/п</t>
  </si>
  <si>
    <t>Макароны с сыром "Российским"</t>
  </si>
  <si>
    <t>100/20</t>
  </si>
  <si>
    <t>Чай с сахаром</t>
  </si>
  <si>
    <t>180/15</t>
  </si>
  <si>
    <t>Творожок "Агуша"</t>
  </si>
  <si>
    <t>Молочка</t>
  </si>
  <si>
    <t>Борщ зеленый со сметаной</t>
  </si>
  <si>
    <t>200/10</t>
  </si>
  <si>
    <t>Рагу из курицы</t>
  </si>
  <si>
    <t>50/125</t>
  </si>
  <si>
    <t>Помидор свежий</t>
  </si>
  <si>
    <t>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</si>
</sst>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44848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31</v>
      </c>
      <c r="E4" s="11">
        <v>16.41</v>
      </c>
      <c r="F4" s="10" t="s">
        <v>32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29" t="s">
        <v>24</v>
      </c>
      <c r="C5" s="46"/>
      <c r="D5" s="9" t="s">
        <v>33</v>
      </c>
      <c r="E5" s="11">
        <v>1.32</v>
      </c>
      <c r="F5" s="10" t="s">
        <v>34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36</v>
      </c>
      <c r="C6" s="46"/>
      <c r="D6" s="9" t="s">
        <v>35</v>
      </c>
      <c r="E6" s="11">
        <v>36</v>
      </c>
      <c r="F6" s="10" t="s">
        <v>26</v>
      </c>
      <c r="G6" s="47">
        <v>102</v>
      </c>
      <c r="H6" s="47">
        <v>7.4</v>
      </c>
      <c r="I6" s="47">
        <v>3.9</v>
      </c>
      <c r="J6" s="48">
        <v>9.4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28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54.96</v>
      </c>
      <c r="F8" s="22"/>
      <c r="G8" s="22">
        <f>SUM(G4:G7)</f>
        <v>417.39000000000004</v>
      </c>
      <c r="H8" s="11">
        <f>SUM(H4:H7)</f>
        <v>17.52</v>
      </c>
      <c r="I8" s="11">
        <f>SUM(I4:I7)</f>
        <v>14.799999999999999</v>
      </c>
      <c r="J8" s="12">
        <f>SUM(J4:J7)</f>
        <v>55.129999999999995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37</v>
      </c>
      <c r="E11" s="11">
        <v>15.56</v>
      </c>
      <c r="F11" s="10" t="s">
        <v>38</v>
      </c>
      <c r="G11" s="15">
        <v>116</v>
      </c>
      <c r="H11" s="15">
        <v>6.6</v>
      </c>
      <c r="I11" s="15">
        <v>7.6</v>
      </c>
      <c r="J11" s="16">
        <v>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39</v>
      </c>
      <c r="E12" s="11">
        <v>35.909999999999997</v>
      </c>
      <c r="F12" s="10" t="s">
        <v>40</v>
      </c>
      <c r="G12" s="15">
        <f>192*1.75</f>
        <v>336</v>
      </c>
      <c r="H12" s="15">
        <f>8.7*1.75</f>
        <v>15.224999999999998</v>
      </c>
      <c r="I12" s="15">
        <f>10.6*1.75</f>
        <v>18.55</v>
      </c>
      <c r="J12" s="16">
        <f>15.5*1.75</f>
        <v>27.125</v>
      </c>
      <c r="K12" s="1"/>
    </row>
    <row r="13" spans="1:11" ht="16.8" customHeight="1" thickBot="1" x14ac:dyDescent="0.35">
      <c r="A13" s="13"/>
      <c r="B13" s="29" t="s">
        <v>29</v>
      </c>
      <c r="C13" s="30"/>
      <c r="D13" s="43" t="s">
        <v>41</v>
      </c>
      <c r="E13" s="11">
        <v>2.67</v>
      </c>
      <c r="F13" s="10" t="s">
        <v>42</v>
      </c>
      <c r="G13" s="15">
        <f>14*0.22</f>
        <v>3.08</v>
      </c>
      <c r="H13" s="15">
        <f>0.6*0.22</f>
        <v>0.13200000000000001</v>
      </c>
      <c r="I13" s="15">
        <v>0</v>
      </c>
      <c r="J13" s="16">
        <f>3.8*0.22</f>
        <v>0.83599999999999997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30</v>
      </c>
      <c r="E14" s="11">
        <v>14</v>
      </c>
      <c r="F14" s="10" t="s">
        <v>27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70.040000000000006</v>
      </c>
      <c r="F16" s="33"/>
      <c r="G16" s="15">
        <f>SUM(G11:G15)</f>
        <v>599.07999999999993</v>
      </c>
      <c r="H16" s="15">
        <f>SUM(H11:H15)</f>
        <v>24.956999999999997</v>
      </c>
      <c r="I16" s="15">
        <f>SUM(I11:I15)</f>
        <v>26.15</v>
      </c>
      <c r="J16" s="16">
        <f>SUM(J11:J15)</f>
        <v>61.960999999999999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1016.47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2022-10-12T04:49:01Z</dcterms:modified>
</cp:coreProperties>
</file>