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<sst xmlns="http://schemas.openxmlformats.org/spreadsheetml/2006/main" count="44" uniqueCount="43">
  <si>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</si>
  <si>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</si>
  <si>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</si>
  <si>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</si>
  <si>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</si>
  <si>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</si>
  <si>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</si>
  <si>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</si>
  <si>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</si>
  <si>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</si>
  <si>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</si>
  <si>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</si>
  <si>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</si>
  <si>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</si>
  <si>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</si>
  <si>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</si>
  <si>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</si>
  <si>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</si>
  <si>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</si>
  <si>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</si>
  <si>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</si>
  <si>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</si>
  <si>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</si>
  <si>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</si>
  <si>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</si>
  <si>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</si>
  <si>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</si>
  <si>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</si>
  <si>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</si>
  <si>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</si>
  <si>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1/212,5</t>
  </si>
  <si>
    <t>Пюре картофельное</t>
  </si>
  <si>
    <t>Сок фруктовый т/п</t>
  </si>
  <si>
    <t>Печень по-строгановски</t>
  </si>
  <si>
    <t>50/50</t>
  </si>
  <si>
    <t>Пудинг творожный со сгущенным молоком</t>
  </si>
  <si>
    <t>100/20</t>
  </si>
  <si>
    <t>Чай с сахаром, сливками</t>
  </si>
  <si>
    <t>200/10</t>
  </si>
  <si>
    <t>Яблоко</t>
  </si>
  <si>
    <t>1/117</t>
  </si>
  <si>
    <t>Фрукт</t>
  </si>
  <si>
    <t>Уха "Ростовская" (треска)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</si>
</sst>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1" sqref="G11: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44861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29" t="s">
        <v>17</v>
      </c>
      <c r="C4" s="8"/>
      <c r="D4" s="9" t="s">
        <v>35</v>
      </c>
      <c r="E4" s="11">
        <v>28.45</v>
      </c>
      <c r="F4" s="10" t="s">
        <v>36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29" t="s">
        <v>24</v>
      </c>
      <c r="C5" s="46"/>
      <c r="D5" s="9" t="s">
        <v>37</v>
      </c>
      <c r="E5" s="11">
        <v>7.32</v>
      </c>
      <c r="F5" s="10" t="s">
        <v>38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41</v>
      </c>
      <c r="C6" s="46"/>
      <c r="D6" s="9" t="s">
        <v>39</v>
      </c>
      <c r="E6" s="11">
        <v>10.53</v>
      </c>
      <c r="F6" s="10" t="s">
        <v>40</v>
      </c>
      <c r="G6" s="47">
        <f>47*1.17</f>
        <v>54.989999999999995</v>
      </c>
      <c r="H6" s="47">
        <f>0.41*1.17</f>
        <v>0.47969999999999996</v>
      </c>
      <c r="I6" s="47">
        <f>0.4*1.17</f>
        <v>0.46799999999999997</v>
      </c>
      <c r="J6" s="48">
        <f>9.8*1.17</f>
        <v>11.465999999999999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47.529999999999994</v>
      </c>
      <c r="F8" s="22"/>
      <c r="G8" s="22">
        <f>SUM(G4:G7)</f>
        <v>383.72</v>
      </c>
      <c r="H8" s="11">
        <f>SUM(H4:H7)</f>
        <v>10.0197</v>
      </c>
      <c r="I8" s="11">
        <f>SUM(I4:I7)</f>
        <v>8.7879999999999985</v>
      </c>
      <c r="J8" s="12">
        <f>SUM(J4:J7)</f>
        <v>67.096000000000004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42</v>
      </c>
      <c r="E11" s="11">
        <v>22.44</v>
      </c>
      <c r="F11" s="10" t="s">
        <v>30</v>
      </c>
      <c r="G11" s="15">
        <v>82.090999999999994</v>
      </c>
      <c r="H11" s="15">
        <v>6.8019999999999996</v>
      </c>
      <c r="I11" s="15">
        <v>1.2509999999999999</v>
      </c>
      <c r="J11" s="16">
        <v>10.867000000000001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33</v>
      </c>
      <c r="E12" s="11">
        <v>29.56</v>
      </c>
      <c r="F12" s="10" t="s">
        <v>34</v>
      </c>
      <c r="G12" s="15">
        <f>187/80*100</f>
        <v>233.75</v>
      </c>
      <c r="H12" s="15">
        <f>13.4/80*100</f>
        <v>16.75</v>
      </c>
      <c r="I12" s="15">
        <f>14/80*100</f>
        <v>17.5</v>
      </c>
      <c r="J12" s="16">
        <f>1.7/80*100</f>
        <v>2.125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31</v>
      </c>
      <c r="E13" s="11">
        <v>9.57</v>
      </c>
      <c r="F13" s="10" t="s">
        <v>26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32</v>
      </c>
      <c r="E14" s="11">
        <v>14</v>
      </c>
      <c r="F14" s="10" t="s">
        <v>28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77.47</v>
      </c>
      <c r="F16" s="33"/>
      <c r="G16" s="15">
        <f>SUM(G11:G15)</f>
        <v>561.17399999999998</v>
      </c>
      <c r="H16" s="15">
        <f>SUM(H11:H15)</f>
        <v>28.619</v>
      </c>
      <c r="I16" s="15">
        <f>SUM(I11:I15)</f>
        <v>23.218</v>
      </c>
      <c r="J16" s="16">
        <f>SUM(J11:J15)</f>
        <v>54.192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944.89400000000001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2022-10-26T05:19:46Z</dcterms:modified>
</cp:coreProperties>
</file>