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<sst xmlns="http://schemas.openxmlformats.org/spreadsheetml/2006/main" count="50" uniqueCount="47">
  <si>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</si>
  <si>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</si>
  <si>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</si>
  <si>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</si>
  <si>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</si>
  <si>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</si>
  <si>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</si>
  <si>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</si>
  <si>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</si>
  <si>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</si>
  <si>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</si>
  <si>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</si>
  <si>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</si>
  <si>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</si>
  <si>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</si>
  <si>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</si>
  <si>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</si>
  <si>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</si>
  <si>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</si>
  <si>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</si>
  <si>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</si>
  <si>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</si>
  <si>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</si>
  <si>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</si>
  <si>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</si>
  <si>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</si>
  <si>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</si>
  <si>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</si>
  <si>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</si>
  <si>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</si>
  <si>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Сок фруктовый т/п</t>
  </si>
  <si>
    <t>1/115</t>
  </si>
  <si>
    <t>Зеленый горошек</t>
  </si>
  <si>
    <t>Выпечка</t>
  </si>
  <si>
    <t>Суп картофельный с пельменями</t>
  </si>
  <si>
    <t>200/20</t>
  </si>
  <si>
    <t>Биточки мясные</t>
  </si>
  <si>
    <t>1/75</t>
  </si>
  <si>
    <t>Пюре картофельное</t>
  </si>
  <si>
    <t>Чай с сахаром, сливками</t>
  </si>
  <si>
    <t>Каша молочная "Дружба" с маслом</t>
  </si>
  <si>
    <t>Круассан со сгущенкой</t>
  </si>
  <si>
    <t>1/60</t>
  </si>
  <si>
    <t>Яблоко</t>
  </si>
  <si>
    <t>Фрукты</t>
  </si>
  <si>
    <t>1/73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</si>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</sst>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P14" sqref="P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40</v>
      </c>
      <c r="E4" s="11">
        <v>13.87</v>
      </c>
      <c r="F4" s="10" t="s">
        <v>31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24</v>
      </c>
      <c r="C5" s="46"/>
      <c r="D5" s="9" t="s">
        <v>39</v>
      </c>
      <c r="E5" s="11">
        <v>7.32</v>
      </c>
      <c r="F5" s="10" t="s">
        <v>28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33</v>
      </c>
      <c r="C6" s="46"/>
      <c r="D6" s="9" t="s">
        <v>41</v>
      </c>
      <c r="E6" s="11">
        <v>18.690000000000001</v>
      </c>
      <c r="F6" s="10" t="s">
        <v>42</v>
      </c>
      <c r="G6" s="47">
        <v>173.5</v>
      </c>
      <c r="H6" s="47">
        <v>3.8</v>
      </c>
      <c r="I6" s="47">
        <v>5.65</v>
      </c>
      <c r="J6" s="48">
        <v>26.65</v>
      </c>
      <c r="K6" s="1"/>
    </row>
    <row r="7" spans="1:11" ht="16.8" thickBot="1" x14ac:dyDescent="0.35">
      <c r="A7" s="13"/>
      <c r="B7" s="34" t="s">
        <v>44</v>
      </c>
      <c r="C7" s="46"/>
      <c r="D7" s="9" t="s">
        <v>43</v>
      </c>
      <c r="E7" s="11">
        <v>6.57</v>
      </c>
      <c r="F7" s="10" t="s">
        <v>45</v>
      </c>
      <c r="G7" s="52">
        <v>47</v>
      </c>
      <c r="H7" s="52">
        <v>0.41</v>
      </c>
      <c r="I7" s="52">
        <v>0.4</v>
      </c>
      <c r="J7" s="53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47.679999999999993</v>
      </c>
      <c r="F9" s="22"/>
      <c r="G9" s="22">
        <f>SUM(G4:G8)</f>
        <v>564.19200000000001</v>
      </c>
      <c r="H9" s="11">
        <f>SUM(H4:H8)</f>
        <v>18.876999999999999</v>
      </c>
      <c r="I9" s="11">
        <f>SUM(I4:I8)</f>
        <v>21.788999999999998</v>
      </c>
      <c r="J9" s="12">
        <f>SUM(J4:J8)</f>
        <v>73.521999999999991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34</v>
      </c>
      <c r="E12" s="11">
        <v>11.8</v>
      </c>
      <c r="F12" s="10" t="s">
        <v>35</v>
      </c>
      <c r="G12" s="15">
        <f>116/200*220</f>
        <v>127.6</v>
      </c>
      <c r="H12" s="15">
        <f>5/200*220</f>
        <v>5.5</v>
      </c>
      <c r="I12" s="15">
        <f>3.6/200*220</f>
        <v>3.9600000000000004</v>
      </c>
      <c r="J12" s="16">
        <f>11.6/200*220</f>
        <v>12.76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34.64</v>
      </c>
      <c r="F13" s="10" t="s">
        <v>37</v>
      </c>
      <c r="G13" s="15">
        <f>149*0.75</f>
        <v>111.75</v>
      </c>
      <c r="H13" s="15">
        <f>21.3*0.75</f>
        <v>15.975000000000001</v>
      </c>
      <c r="I13" s="15">
        <f>4.1*0.75</f>
        <v>3.0749999999999997</v>
      </c>
      <c r="J13" s="16">
        <f>5.7*0.75</f>
        <v>4.2750000000000004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38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46</v>
      </c>
      <c r="C15" s="30"/>
      <c r="D15" s="43" t="s">
        <v>32</v>
      </c>
      <c r="E15" s="11">
        <v>5.41</v>
      </c>
      <c r="F15" s="10" t="s">
        <v>23</v>
      </c>
      <c r="G15" s="47">
        <v>5.5</v>
      </c>
      <c r="H15" s="47">
        <v>0.25</v>
      </c>
      <c r="I15" s="47">
        <v>2.5000000000000001E-2</v>
      </c>
      <c r="J15" s="48">
        <v>1.05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30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77.320000000000007</v>
      </c>
      <c r="F18" s="33"/>
      <c r="G18" s="15">
        <f>SUM(G12:G17)</f>
        <v>490.18299999999999</v>
      </c>
      <c r="H18" s="15">
        <f>SUM(H12:H17)</f>
        <v>26.792000000000002</v>
      </c>
      <c r="I18" s="15">
        <f>SUM(I12:I17)</f>
        <v>11.526999999999999</v>
      </c>
      <c r="J18" s="16">
        <f>SUM(J12:J17)</f>
        <v>59.284999999999997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1054.375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2022-11-08T11:55:11Z</dcterms:modified>
</cp:coreProperties>
</file>