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4" i="1"/>
  <c r="I4" i="1"/>
  <c r="H4" i="1"/>
  <c r="G4" i="1"/>
  <c r="E15" i="1" l="1"/>
  <c r="E22" i="1" l="1"/>
  <c r="E23" i="1" l="1"/>
  <c r="J22" i="1" l="1"/>
  <c r="I22" i="1"/>
  <c r="H22" i="1"/>
  <c r="G22" i="1"/>
  <c r="J15" i="1"/>
  <c r="I15" i="1"/>
  <c r="H15" i="1"/>
  <c r="G15" i="1"/>
  <c r="G23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<sst xmlns="http://schemas.openxmlformats.org/spreadsheetml/2006/main" count="36" uniqueCount="34">
  <si>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</si>
  <si>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</si>
  <si>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</si>
  <si>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</si>
  <si>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</si>
  <si>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</si>
  <si>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</si>
  <si>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</si>
  <si>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</si>
  <si>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</si>
  <si>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</si>
  <si>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</si>
  <si>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</si>
  <si>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</si>
  <si>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</si>
  <si>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</si>
  <si>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</si>
  <si>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</si>
  <si>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</si>
  <si>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Батон нарезной</t>
  </si>
  <si>
    <t>1/18</t>
  </si>
  <si>
    <t>Хлеб</t>
  </si>
  <si>
    <t>Фрукт</t>
  </si>
  <si>
    <t>Салат из моркови</t>
  </si>
  <si>
    <t>1/30</t>
  </si>
  <si>
    <t xml:space="preserve">Оладьи куриные </t>
  </si>
  <si>
    <t>1/100</t>
  </si>
  <si>
    <t>Картофель отварной</t>
  </si>
  <si>
    <t>Сок фруктовый т/п</t>
  </si>
  <si>
    <t>Творожок "Агуша"</t>
  </si>
  <si>
    <t>Банан</t>
  </si>
  <si>
    <t>Гарнир</t>
  </si>
  <si>
    <t>Закуска</t>
  </si>
  <si>
    <t>1/181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</si>
</sst>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G5" sqref="G5: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3" t="s">
        <v>17</v>
      </c>
      <c r="C1" s="54"/>
      <c r="D1" s="55"/>
      <c r="E1" t="s">
        <v>10</v>
      </c>
      <c r="F1" s="11"/>
      <c r="I1" t="s">
        <v>1</v>
      </c>
      <c r="J1" s="10">
        <v>44877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3"/>
      <c r="B4" s="1" t="s">
        <v>32</v>
      </c>
      <c r="C4" s="16"/>
      <c r="D4" s="52" t="s">
        <v>25</v>
      </c>
      <c r="E4" s="50">
        <v>42.49</v>
      </c>
      <c r="F4" s="51" t="s">
        <v>26</v>
      </c>
      <c r="G4" s="17">
        <f>178/75*100</f>
        <v>237.33333333333334</v>
      </c>
      <c r="H4" s="17">
        <f>11.9/75*100</f>
        <v>15.866666666666667</v>
      </c>
      <c r="I4" s="17">
        <f>10.4/75*100</f>
        <v>13.866666666666665</v>
      </c>
      <c r="J4" s="18">
        <f>9.2/75*100</f>
        <v>12.266666666666666</v>
      </c>
      <c r="K4" s="12"/>
    </row>
    <row r="5" spans="1:11" ht="16.2" thickBot="1" x14ac:dyDescent="0.35">
      <c r="A5" s="3"/>
      <c r="B5" s="1" t="s">
        <v>15</v>
      </c>
      <c r="C5" s="16"/>
      <c r="D5" s="42" t="s">
        <v>27</v>
      </c>
      <c r="E5" s="50">
        <v>9.6999999999999993</v>
      </c>
      <c r="F5" s="51" t="s">
        <v>26</v>
      </c>
      <c r="G5" s="17">
        <v>260.3</v>
      </c>
      <c r="H5" s="17">
        <v>15.4</v>
      </c>
      <c r="I5" s="17">
        <v>18.899999999999999</v>
      </c>
      <c r="J5" s="18">
        <v>5.6</v>
      </c>
      <c r="K5" s="12"/>
    </row>
    <row r="6" spans="1:11" ht="15.6" x14ac:dyDescent="0.3">
      <c r="A6" s="3"/>
      <c r="B6" s="6" t="s">
        <v>31</v>
      </c>
      <c r="C6" s="16"/>
      <c r="D6" s="43" t="s">
        <v>23</v>
      </c>
      <c r="E6" s="50">
        <v>4.3499999999999996</v>
      </c>
      <c r="F6" s="45" t="s">
        <v>24</v>
      </c>
      <c r="G6" s="17">
        <f>37.1*0.3</f>
        <v>11.13</v>
      </c>
      <c r="H6" s="17">
        <f>0.9*0.3</f>
        <v>0.27</v>
      </c>
      <c r="I6" s="17">
        <f>2.7*0.3</f>
        <v>0.81</v>
      </c>
      <c r="J6" s="18">
        <f>2.3*0.3</f>
        <v>0.69</v>
      </c>
      <c r="K6" s="12"/>
    </row>
    <row r="7" spans="1:11" ht="15.6" x14ac:dyDescent="0.3">
      <c r="A7" s="3"/>
      <c r="B7" s="34"/>
      <c r="C7" s="16"/>
      <c r="D7" s="43" t="s">
        <v>29</v>
      </c>
      <c r="E7" s="50">
        <v>36</v>
      </c>
      <c r="F7" s="45" t="s">
        <v>26</v>
      </c>
      <c r="G7" s="17">
        <v>102</v>
      </c>
      <c r="H7" s="17">
        <v>7.4</v>
      </c>
      <c r="I7" s="17">
        <v>3.9</v>
      </c>
      <c r="J7" s="18">
        <v>9.4</v>
      </c>
      <c r="K7" s="12"/>
    </row>
    <row r="8" spans="1:11" ht="15.6" x14ac:dyDescent="0.3">
      <c r="A8" s="3"/>
      <c r="B8" s="5" t="s">
        <v>18</v>
      </c>
      <c r="C8" s="16"/>
      <c r="D8" s="42" t="s">
        <v>28</v>
      </c>
      <c r="E8" s="50">
        <v>14</v>
      </c>
      <c r="F8" s="45" t="s">
        <v>16</v>
      </c>
      <c r="G8" s="17">
        <v>92</v>
      </c>
      <c r="H8" s="17">
        <v>1</v>
      </c>
      <c r="I8" s="17">
        <v>0</v>
      </c>
      <c r="J8" s="18">
        <v>20</v>
      </c>
      <c r="K8" s="12"/>
    </row>
    <row r="9" spans="1:11" ht="15.6" x14ac:dyDescent="0.3">
      <c r="A9" s="3"/>
      <c r="B9" s="5" t="s">
        <v>21</v>
      </c>
      <c r="C9" s="16"/>
      <c r="D9" s="42" t="s">
        <v>30</v>
      </c>
      <c r="E9" s="50">
        <v>17.23</v>
      </c>
      <c r="F9" s="45" t="s">
        <v>33</v>
      </c>
      <c r="G9" s="17">
        <v>96</v>
      </c>
      <c r="H9" s="17">
        <v>1.5</v>
      </c>
      <c r="I9" s="17">
        <v>0.5</v>
      </c>
      <c r="J9" s="18">
        <v>21</v>
      </c>
      <c r="K9" s="12"/>
    </row>
    <row r="10" spans="1:11" ht="15.6" x14ac:dyDescent="0.3">
      <c r="A10" s="3"/>
      <c r="B10" s="5" t="s">
        <v>22</v>
      </c>
      <c r="C10" s="16"/>
      <c r="D10" s="42" t="s">
        <v>19</v>
      </c>
      <c r="E10" s="50">
        <v>1.23</v>
      </c>
      <c r="F10" s="45" t="s">
        <v>20</v>
      </c>
      <c r="G10" s="17">
        <v>32.729999999999997</v>
      </c>
      <c r="H10" s="17">
        <v>1.04</v>
      </c>
      <c r="I10" s="17">
        <v>0.12</v>
      </c>
      <c r="J10" s="18">
        <v>7.93</v>
      </c>
      <c r="K10" s="12"/>
    </row>
    <row r="11" spans="1:11" ht="15.6" x14ac:dyDescent="0.3">
      <c r="A11" s="3"/>
      <c r="B11" s="5"/>
      <c r="C11" s="16"/>
      <c r="D11" s="42"/>
      <c r="E11" s="50"/>
      <c r="F11" s="45"/>
      <c r="G11" s="17"/>
      <c r="H11" s="17"/>
      <c r="I11" s="17"/>
      <c r="J11" s="18"/>
      <c r="K11" s="12"/>
    </row>
    <row r="12" spans="1:11" ht="15.6" x14ac:dyDescent="0.3">
      <c r="A12" s="3"/>
      <c r="B12" s="5"/>
      <c r="C12" s="16"/>
      <c r="D12" s="42"/>
      <c r="E12" s="50"/>
      <c r="F12" s="45"/>
      <c r="G12" s="17"/>
      <c r="H12" s="17"/>
      <c r="I12" s="17"/>
      <c r="J12" s="18"/>
      <c r="K12" s="12"/>
    </row>
    <row r="13" spans="1:11" ht="16.2" thickBot="1" x14ac:dyDescent="0.35">
      <c r="A13" s="3"/>
      <c r="B13" s="5"/>
      <c r="C13" s="16"/>
      <c r="D13" s="42"/>
      <c r="E13" s="50"/>
      <c r="F13" s="45"/>
      <c r="G13" s="17"/>
      <c r="H13" s="17"/>
      <c r="I13" s="17"/>
      <c r="J13" s="18"/>
      <c r="K13" s="12"/>
    </row>
    <row r="14" spans="1:11" ht="16.2" thickBot="1" x14ac:dyDescent="0.35">
      <c r="A14" s="3"/>
      <c r="B14" s="6"/>
      <c r="C14" s="16"/>
      <c r="D14" s="43"/>
      <c r="E14" s="50"/>
      <c r="F14" s="45"/>
      <c r="G14" s="17"/>
      <c r="H14" s="17"/>
      <c r="I14" s="17"/>
      <c r="J14" s="18"/>
      <c r="K14" s="12"/>
    </row>
    <row r="15" spans="1:11" ht="18" x14ac:dyDescent="0.35">
      <c r="A15" s="2"/>
      <c r="B15" s="6"/>
      <c r="C15" s="13"/>
      <c r="D15" s="35"/>
      <c r="E15" s="49">
        <f>SUM(E4:E14)</f>
        <v>125</v>
      </c>
      <c r="F15" s="24"/>
      <c r="G15" s="24">
        <f>SUM(G4:G14)</f>
        <v>831.49333333333334</v>
      </c>
      <c r="H15" s="14">
        <f>SUM(H4:H14)</f>
        <v>42.476666666666667</v>
      </c>
      <c r="I15" s="14">
        <f>SUM(I4:I14)</f>
        <v>38.096666666666664</v>
      </c>
      <c r="J15" s="15">
        <f>SUM(J4:J14)</f>
        <v>76.886666666666684</v>
      </c>
      <c r="K15" s="12"/>
    </row>
    <row r="16" spans="1:11" x14ac:dyDescent="0.3">
      <c r="A16" s="3"/>
      <c r="B16" s="16"/>
      <c r="C16" s="16"/>
      <c r="D16" s="25"/>
      <c r="E16" s="39"/>
      <c r="F16" s="17"/>
      <c r="G16" s="17"/>
      <c r="H16" s="17"/>
      <c r="I16" s="17"/>
      <c r="J16" s="18"/>
      <c r="K16" s="12"/>
    </row>
    <row r="17" spans="1:11" ht="15" thickBot="1" x14ac:dyDescent="0.35">
      <c r="A17" s="4"/>
      <c r="B17" s="19"/>
      <c r="C17" s="19"/>
      <c r="D17" s="20"/>
      <c r="E17" s="40"/>
      <c r="F17" s="22"/>
      <c r="G17" s="22"/>
      <c r="H17" s="22"/>
      <c r="I17" s="22"/>
      <c r="J17" s="23"/>
      <c r="K17" s="12"/>
    </row>
    <row r="18" spans="1:11" ht="16.2" thickBot="1" x14ac:dyDescent="0.35">
      <c r="A18" s="3"/>
      <c r="B18" s="33"/>
      <c r="C18" s="44"/>
      <c r="D18" s="41"/>
      <c r="E18" s="38"/>
      <c r="F18" s="45"/>
      <c r="G18" s="17"/>
      <c r="H18" s="17"/>
      <c r="I18" s="17"/>
      <c r="J18" s="18"/>
      <c r="K18" s="12"/>
    </row>
    <row r="19" spans="1:11" ht="16.2" thickBot="1" x14ac:dyDescent="0.35">
      <c r="A19" s="3"/>
      <c r="B19" s="33"/>
      <c r="C19" s="44"/>
      <c r="D19" s="41"/>
      <c r="E19" s="38"/>
      <c r="F19" s="45"/>
      <c r="G19" s="17"/>
      <c r="H19" s="17"/>
      <c r="I19" s="17"/>
      <c r="J19" s="18"/>
      <c r="K19" s="12"/>
    </row>
    <row r="20" spans="1:11" ht="16.2" thickBot="1" x14ac:dyDescent="0.35">
      <c r="A20" s="3"/>
      <c r="B20" s="33"/>
      <c r="C20" s="16"/>
      <c r="D20" s="41"/>
      <c r="E20" s="38"/>
      <c r="F20" s="45"/>
      <c r="G20" s="17"/>
      <c r="H20" s="17"/>
      <c r="I20" s="17"/>
      <c r="J20" s="18"/>
      <c r="K20" s="12"/>
    </row>
    <row r="21" spans="1:11" ht="15.6" x14ac:dyDescent="0.3">
      <c r="A21" s="3"/>
      <c r="B21" s="6"/>
      <c r="C21" s="16"/>
      <c r="D21" s="41"/>
      <c r="E21" s="38"/>
      <c r="F21" s="45"/>
      <c r="G21" s="17"/>
      <c r="H21" s="17"/>
      <c r="I21" s="17"/>
      <c r="J21" s="18"/>
      <c r="K21" s="12"/>
    </row>
    <row r="22" spans="1:11" ht="18" x14ac:dyDescent="0.35">
      <c r="A22" s="3"/>
      <c r="B22" s="33"/>
      <c r="C22" s="16"/>
      <c r="D22" s="36" t="s">
        <v>13</v>
      </c>
      <c r="E22" s="47">
        <f>E18+E19+E20+E21</f>
        <v>0</v>
      </c>
      <c r="F22" s="26"/>
      <c r="G22" s="46">
        <f>SUM(G18:G21)</f>
        <v>0</v>
      </c>
      <c r="H22" s="17">
        <f>SUM(H18:H21)</f>
        <v>0</v>
      </c>
      <c r="I22" s="17">
        <f>SUM(I18:I21)</f>
        <v>0</v>
      </c>
      <c r="J22" s="18">
        <f>SUM(J18:J21)</f>
        <v>0</v>
      </c>
      <c r="K22" s="12"/>
    </row>
    <row r="23" spans="1:11" ht="18.600000000000001" thickBot="1" x14ac:dyDescent="0.4">
      <c r="A23" s="3"/>
      <c r="B23" s="34"/>
      <c r="C23" s="27"/>
      <c r="D23" s="37" t="s">
        <v>14</v>
      </c>
      <c r="E23" s="48">
        <f>E15+E22</f>
        <v>125</v>
      </c>
      <c r="F23" s="28"/>
      <c r="G23" s="28">
        <f>G15+G22</f>
        <v>831.49333333333334</v>
      </c>
      <c r="H23" s="29"/>
      <c r="I23" s="29"/>
      <c r="J23" s="30"/>
      <c r="K23" s="12"/>
    </row>
    <row r="24" spans="1:11" ht="15" thickBot="1" x14ac:dyDescent="0.35">
      <c r="A24" s="4"/>
      <c r="B24" s="19"/>
      <c r="C24" s="19"/>
      <c r="D24" s="20"/>
      <c r="E24" s="21"/>
      <c r="F24" s="22"/>
      <c r="G24" s="31"/>
      <c r="H24" s="31"/>
      <c r="I24" s="31"/>
      <c r="J24" s="32"/>
      <c r="K24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2022-11-11T04:37:04Z</dcterms:modified>
</cp:coreProperties>
</file>