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 l="1"/>
  <c r="I4" i="1"/>
  <c r="H4" i="1"/>
  <c r="G4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<sst xmlns="http://schemas.openxmlformats.org/spreadsheetml/2006/main" count="47" uniqueCount="44">
  <si>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</si>
  <si>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</si>
  <si>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</si>
  <si>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</si>
  <si>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</si>
  <si>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</si>
  <si>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</si>
  <si>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</si>
  <si>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</si>
  <si>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</si>
  <si>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</si>
  <si>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</si>
  <si>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</si>
  <si>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</si>
  <si>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</si>
  <si>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</si>
  <si>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</si>
  <si>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</si>
  <si>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</si>
  <si>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</si>
  <si>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</si>
  <si>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</si>
  <si>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</si>
  <si>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</si>
  <si>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</si>
  <si>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</si>
  <si>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</si>
  <si>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</si>
  <si>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</si>
  <si>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</si>
  <si>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</si>
  <si>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</si>
  <si>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Масло сливочное</t>
  </si>
  <si>
    <t>1/8</t>
  </si>
  <si>
    <t>Яйцо вареное</t>
  </si>
  <si>
    <t>1 шт</t>
  </si>
  <si>
    <t>Творог "Агуша"</t>
  </si>
  <si>
    <t>Чай с сахаром</t>
  </si>
  <si>
    <t>Суп с макаронами, курой</t>
  </si>
  <si>
    <t>1/212,5</t>
  </si>
  <si>
    <t>Мясо в кисло-сладком соусе</t>
  </si>
  <si>
    <t>37,5/50</t>
  </si>
  <si>
    <t>Греча рассыпчатая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</si>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</sst>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44902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32</v>
      </c>
      <c r="E4" s="11">
        <v>3.96</v>
      </c>
      <c r="F4" s="10" t="s">
        <v>33</v>
      </c>
      <c r="G4" s="11">
        <f>748*0.08</f>
        <v>59.84</v>
      </c>
      <c r="H4" s="11">
        <f>0.5*0.08</f>
        <v>0.04</v>
      </c>
      <c r="I4" s="11">
        <f>82.5*0.08</f>
        <v>6.6000000000000005</v>
      </c>
      <c r="J4" s="12">
        <f>0.8*0.08</f>
        <v>6.4000000000000001E-2</v>
      </c>
      <c r="K4" s="1"/>
    </row>
    <row r="5" spans="1:11" ht="16.8" thickBot="1" x14ac:dyDescent="0.35">
      <c r="A5" s="13"/>
      <c r="B5" s="29" t="s">
        <v>30</v>
      </c>
      <c r="C5" s="46"/>
      <c r="D5" s="9" t="s">
        <v>34</v>
      </c>
      <c r="E5" s="11">
        <v>8.7799999999999994</v>
      </c>
      <c r="F5" s="10" t="s">
        <v>35</v>
      </c>
      <c r="G5" s="47">
        <v>63.08</v>
      </c>
      <c r="H5" s="47">
        <v>5.12</v>
      </c>
      <c r="I5" s="47">
        <v>4.6399999999999997</v>
      </c>
      <c r="J5" s="48">
        <v>0.28000000000000003</v>
      </c>
      <c r="K5" s="1"/>
    </row>
    <row r="6" spans="1:11" ht="16.8" thickBot="1" x14ac:dyDescent="0.35">
      <c r="A6" s="13"/>
      <c r="B6" s="29" t="s">
        <v>43</v>
      </c>
      <c r="C6" s="46"/>
      <c r="D6" s="9" t="s">
        <v>36</v>
      </c>
      <c r="E6" s="11">
        <v>36</v>
      </c>
      <c r="F6" s="10" t="s">
        <v>26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29" t="s">
        <v>24</v>
      </c>
      <c r="C7" s="46"/>
      <c r="D7" s="9" t="s">
        <v>37</v>
      </c>
      <c r="E7" s="11">
        <v>1.32</v>
      </c>
      <c r="F7" s="10" t="s">
        <v>28</v>
      </c>
      <c r="G7" s="47">
        <v>41.7</v>
      </c>
      <c r="H7" s="47">
        <v>0.2</v>
      </c>
      <c r="I7" s="47">
        <v>0.1</v>
      </c>
      <c r="J7" s="48">
        <v>10.8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51.289999999999992</v>
      </c>
      <c r="F9" s="22"/>
      <c r="G9" s="22">
        <f>SUM(G4:G8)</f>
        <v>299.35000000000002</v>
      </c>
      <c r="H9" s="11">
        <f>SUM(H4:H8)</f>
        <v>13.8</v>
      </c>
      <c r="I9" s="11">
        <f>SUM(I4:I8)</f>
        <v>15.36</v>
      </c>
      <c r="J9" s="12">
        <f>SUM(J4:J8)</f>
        <v>28.474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38</v>
      </c>
      <c r="E12" s="11">
        <v>12.9</v>
      </c>
      <c r="F12" s="10" t="s">
        <v>39</v>
      </c>
      <c r="G12" s="15">
        <v>84.4</v>
      </c>
      <c r="H12" s="15">
        <v>5.4</v>
      </c>
      <c r="I12" s="15">
        <v>4</v>
      </c>
      <c r="J12" s="16">
        <v>7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40</v>
      </c>
      <c r="E13" s="11">
        <v>38.6</v>
      </c>
      <c r="F13" s="10" t="s">
        <v>41</v>
      </c>
      <c r="G13" s="15">
        <f>159.9*0.875</f>
        <v>139.91249999999999</v>
      </c>
      <c r="H13" s="15">
        <f>9.5*0.875</f>
        <v>8.3125</v>
      </c>
      <c r="I13" s="15">
        <f>10.8*0.875</f>
        <v>9.4500000000000011</v>
      </c>
      <c r="J13" s="16">
        <f>5.8*0.875</f>
        <v>5.0750000000000002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42</v>
      </c>
      <c r="E14" s="11">
        <v>6.31</v>
      </c>
      <c r="F14" s="10" t="s">
        <v>26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31</v>
      </c>
      <c r="E15" s="11">
        <v>14</v>
      </c>
      <c r="F15" s="10" t="s">
        <v>28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73.710000000000008</v>
      </c>
      <c r="F17" s="33"/>
      <c r="G17" s="15">
        <f>SUM(G12:G16)</f>
        <v>546.97950000000003</v>
      </c>
      <c r="H17" s="15">
        <f>SUM(H12:H16)</f>
        <v>22.445499999999999</v>
      </c>
      <c r="I17" s="15">
        <f>SUM(I12:I16)</f>
        <v>18.650000000000002</v>
      </c>
      <c r="J17" s="16">
        <f>SUM(J12:J16)</f>
        <v>67.275000000000006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846.32950000000005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2022-12-06T04:59:32Z</dcterms:modified>
</cp:coreProperties>
</file>