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<sst xmlns="http://schemas.openxmlformats.org/spreadsheetml/2006/main" count="47" uniqueCount="46">
  <si>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</si>
  <si>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</si>
  <si>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</si>
  <si>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</si>
  <si>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</si>
  <si>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</si>
  <si>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</si>
  <si>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</si>
  <si>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</si>
  <si>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</si>
  <si>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</si>
  <si>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</si>
  <si>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</si>
  <si>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</si>
  <si>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</si>
  <si>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</si>
  <si>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</si>
  <si>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</si>
  <si>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</si>
  <si>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</si>
  <si>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</si>
  <si>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</si>
  <si>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</si>
  <si>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</si>
  <si>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</si>
  <si>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</si>
  <si>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</si>
  <si>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</si>
  <si>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</si>
  <si>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</si>
  <si>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</si>
  <si>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200/20</t>
  </si>
  <si>
    <t>Омлет с сосисками "Детскими"</t>
  </si>
  <si>
    <t>1/130</t>
  </si>
  <si>
    <t>Огурец свежий</t>
  </si>
  <si>
    <t>Печенье "Американер"</t>
  </si>
  <si>
    <t>1/38</t>
  </si>
  <si>
    <t>Борщ из квашеной капусты со сметаной</t>
  </si>
  <si>
    <t>200/10</t>
  </si>
  <si>
    <t>Бефстроганов</t>
  </si>
  <si>
    <t>37,5/37,5</t>
  </si>
  <si>
    <t>Рис отварной</t>
  </si>
  <si>
    <t>Компот из черники</t>
  </si>
  <si>
    <t>Кондитерка</t>
  </si>
  <si>
    <t>2/17</t>
  </si>
  <si>
    <t>Чай с сахаром, сливками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</si>
</sst>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44915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32</v>
      </c>
      <c r="E4" s="11">
        <v>33.42</v>
      </c>
      <c r="F4" s="10" t="s">
        <v>33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29" t="s">
        <v>30</v>
      </c>
      <c r="C5" s="46"/>
      <c r="D5" s="9" t="s">
        <v>34</v>
      </c>
      <c r="E5" s="11">
        <v>3.98</v>
      </c>
      <c r="F5" s="10" t="s">
        <v>44</v>
      </c>
      <c r="G5" s="47">
        <f>15*0.42</f>
        <v>6.3</v>
      </c>
      <c r="H5" s="47">
        <f>0.8*0.42</f>
        <v>0.33600000000000002</v>
      </c>
      <c r="I5" s="47">
        <f>0.1*0.42</f>
        <v>4.2000000000000003E-2</v>
      </c>
      <c r="J5" s="48">
        <f>2.8*0.42</f>
        <v>1.1759999999999999</v>
      </c>
      <c r="K5" s="1"/>
    </row>
    <row r="6" spans="1:11" ht="16.8" thickBot="1" x14ac:dyDescent="0.35">
      <c r="A6" s="13"/>
      <c r="B6" s="29" t="s">
        <v>24</v>
      </c>
      <c r="C6" s="46"/>
      <c r="D6" s="9" t="s">
        <v>45</v>
      </c>
      <c r="E6" s="11">
        <v>7.32</v>
      </c>
      <c r="F6" s="10" t="s">
        <v>31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29" t="s">
        <v>43</v>
      </c>
      <c r="C7" s="46"/>
      <c r="D7" s="9" t="s">
        <v>35</v>
      </c>
      <c r="E7" s="11">
        <v>9.8699999999999992</v>
      </c>
      <c r="F7" s="10" t="s">
        <v>36</v>
      </c>
      <c r="G7" s="47">
        <v>171</v>
      </c>
      <c r="H7" s="47">
        <v>2.36</v>
      </c>
      <c r="I7" s="47">
        <v>6.88</v>
      </c>
      <c r="J7" s="48">
        <v>26.11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55.819999999999993</v>
      </c>
      <c r="F9" s="22"/>
      <c r="G9" s="22">
        <f>SUM(G4:G8)</f>
        <v>585.52</v>
      </c>
      <c r="H9" s="11">
        <f>SUM(H4:H8)</f>
        <v>19.225999999999999</v>
      </c>
      <c r="I9" s="11">
        <f>SUM(I4:I8)</f>
        <v>29.432000000000002</v>
      </c>
      <c r="J9" s="12">
        <f>SUM(J4:J8)</f>
        <v>63.305999999999997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37</v>
      </c>
      <c r="E12" s="11">
        <v>12.84</v>
      </c>
      <c r="F12" s="10" t="s">
        <v>38</v>
      </c>
      <c r="G12" s="15">
        <v>115.6</v>
      </c>
      <c r="H12" s="15">
        <v>4.8</v>
      </c>
      <c r="I12" s="15">
        <v>4.4000000000000004</v>
      </c>
      <c r="J12" s="16">
        <v>13.6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39</v>
      </c>
      <c r="E13" s="11">
        <v>38.630000000000003</v>
      </c>
      <c r="F13" s="49" t="s">
        <v>40</v>
      </c>
      <c r="G13" s="15">
        <f>193*0.75</f>
        <v>144.75</v>
      </c>
      <c r="H13" s="15">
        <f>16.7*0.75</f>
        <v>12.524999999999999</v>
      </c>
      <c r="I13" s="15">
        <f>11.3*0.75</f>
        <v>8.4750000000000014</v>
      </c>
      <c r="J13" s="16">
        <f>5.9*0.75</f>
        <v>4.4250000000000007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41</v>
      </c>
      <c r="E14" s="11">
        <v>5.25</v>
      </c>
      <c r="F14" s="10" t="s">
        <v>26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42</v>
      </c>
      <c r="E15" s="11">
        <v>10.56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69.180000000000007</v>
      </c>
      <c r="F17" s="33"/>
      <c r="G17" s="15">
        <f>SUM(G12:G16)</f>
        <v>520.35</v>
      </c>
      <c r="H17" s="15">
        <f>SUM(H12:H16)</f>
        <v>22.524999999999999</v>
      </c>
      <c r="I17" s="15">
        <f>SUM(I12:I16)</f>
        <v>13.375000000000002</v>
      </c>
      <c r="J17" s="16">
        <f>SUM(J12:J16)</f>
        <v>70.924999999999997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1105.8699999999999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2022-12-19T07:30:13Z</dcterms:modified>
</cp:coreProperties>
</file>