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 l="1"/>
  <c r="I7" i="1"/>
  <c r="H7" i="1"/>
  <c r="G7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<sst xmlns="http://schemas.openxmlformats.org/spreadsheetml/2006/main" count="47" uniqueCount="44">
  <si>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</si>
  <si>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</si>
  <si>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</si>
  <si>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</si>
  <si>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</si>
  <si>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</si>
  <si>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</si>
  <si>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</si>
  <si>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</si>
  <si>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</si>
  <si>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</si>
  <si>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</si>
  <si>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</si>
  <si>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</si>
  <si>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</si>
  <si>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</si>
  <si>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</si>
  <si>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</si>
  <si>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</si>
  <si>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</si>
  <si>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</si>
  <si>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</si>
  <si>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</si>
  <si>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</si>
  <si>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</si>
  <si>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</si>
  <si>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</si>
  <si>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</si>
  <si>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</si>
  <si>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Закуска</t>
  </si>
  <si>
    <t>200/10</t>
  </si>
  <si>
    <t>Фрукт</t>
  </si>
  <si>
    <t>Какао с молоком</t>
  </si>
  <si>
    <t>Бутерброд с сыром "Российским"</t>
  </si>
  <si>
    <t>30/18</t>
  </si>
  <si>
    <t>Каша молочная рисовая с маслом</t>
  </si>
  <si>
    <t>Яблоко</t>
  </si>
  <si>
    <t>1/174</t>
  </si>
  <si>
    <t>Суп с макаронами, курой</t>
  </si>
  <si>
    <t>1/212,5</t>
  </si>
  <si>
    <t>Гуляш из говядины</t>
  </si>
  <si>
    <t>37,5/50</t>
  </si>
  <si>
    <t>Каша гречневая рассыпчатая</t>
  </si>
  <si>
    <t>Компот из брусники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</si>
</sst>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44935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29</v>
      </c>
      <c r="C4" s="8"/>
      <c r="D4" s="9" t="s">
        <v>33</v>
      </c>
      <c r="E4" s="11">
        <v>17.23</v>
      </c>
      <c r="F4" s="10" t="s">
        <v>34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29" t="s">
        <v>17</v>
      </c>
      <c r="C5" s="46"/>
      <c r="D5" s="9" t="s">
        <v>35</v>
      </c>
      <c r="E5" s="11">
        <v>13.91</v>
      </c>
      <c r="F5" s="10" t="s">
        <v>30</v>
      </c>
      <c r="G5" s="47">
        <v>320</v>
      </c>
      <c r="H5" s="47">
        <v>6.4</v>
      </c>
      <c r="I5" s="47">
        <v>14.467000000000001</v>
      </c>
      <c r="J5" s="48">
        <v>23.466999999999999</v>
      </c>
      <c r="K5" s="1"/>
    </row>
    <row r="6" spans="1:11" ht="16.8" thickBot="1" x14ac:dyDescent="0.35">
      <c r="A6" s="13"/>
      <c r="B6" s="29" t="s">
        <v>23</v>
      </c>
      <c r="C6" s="46"/>
      <c r="D6" s="9" t="s">
        <v>32</v>
      </c>
      <c r="E6" s="11">
        <v>11.18</v>
      </c>
      <c r="F6" s="10" t="s">
        <v>27</v>
      </c>
      <c r="G6" s="47">
        <v>111</v>
      </c>
      <c r="H6" s="47">
        <v>4.7</v>
      </c>
      <c r="I6" s="47">
        <v>4</v>
      </c>
      <c r="J6" s="48">
        <v>14.2</v>
      </c>
      <c r="K6" s="1"/>
    </row>
    <row r="7" spans="1:11" ht="16.8" thickBot="1" x14ac:dyDescent="0.35">
      <c r="A7" s="13"/>
      <c r="B7" s="29" t="s">
        <v>31</v>
      </c>
      <c r="C7" s="46"/>
      <c r="D7" s="9" t="s">
        <v>36</v>
      </c>
      <c r="E7" s="11">
        <v>15.67</v>
      </c>
      <c r="F7" s="10" t="s">
        <v>37</v>
      </c>
      <c r="G7" s="47">
        <f>47*1.74</f>
        <v>81.78</v>
      </c>
      <c r="H7" s="47">
        <f>0.41*1.74</f>
        <v>0.71339999999999992</v>
      </c>
      <c r="I7" s="47">
        <f>0.4*1.74</f>
        <v>0.69600000000000006</v>
      </c>
      <c r="J7" s="48">
        <f>9.8*1.74</f>
        <v>17.052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28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59.22</v>
      </c>
      <c r="F9" s="22"/>
      <c r="G9" s="22">
        <f>SUM(G4:G8)</f>
        <v>736.51</v>
      </c>
      <c r="H9" s="11">
        <f>SUM(H4:H8)</f>
        <v>20.0534</v>
      </c>
      <c r="I9" s="11">
        <f>SUM(I4:I8)</f>
        <v>30.683000000000003</v>
      </c>
      <c r="J9" s="12">
        <f>SUM(J4:J8)</f>
        <v>77.549000000000007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24</v>
      </c>
      <c r="C12" s="30"/>
      <c r="D12" s="44" t="s">
        <v>38</v>
      </c>
      <c r="E12" s="11">
        <v>12.9</v>
      </c>
      <c r="F12" s="10" t="s">
        <v>39</v>
      </c>
      <c r="G12" s="15">
        <v>62</v>
      </c>
      <c r="H12" s="15">
        <v>1.6</v>
      </c>
      <c r="I12" s="15">
        <v>1.4</v>
      </c>
      <c r="J12" s="16">
        <v>11.2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40</v>
      </c>
      <c r="E13" s="11">
        <v>37.67</v>
      </c>
      <c r="F13" s="10" t="s">
        <v>41</v>
      </c>
      <c r="G13" s="15">
        <f>151.1*0.875</f>
        <v>132.21250000000001</v>
      </c>
      <c r="H13" s="15">
        <f>14.4*0.875</f>
        <v>12.6</v>
      </c>
      <c r="I13" s="15">
        <f>9.3*0.875</f>
        <v>8.1375000000000011</v>
      </c>
      <c r="J13" s="16">
        <f>2.6*0.875</f>
        <v>2.2749999999999999</v>
      </c>
      <c r="K13" s="1"/>
    </row>
    <row r="14" spans="1:11" ht="16.8" customHeight="1" thickBot="1" x14ac:dyDescent="0.35">
      <c r="A14" s="13"/>
      <c r="B14" s="29" t="s">
        <v>26</v>
      </c>
      <c r="C14" s="30"/>
      <c r="D14" s="43" t="s">
        <v>42</v>
      </c>
      <c r="E14" s="11">
        <v>6.31</v>
      </c>
      <c r="F14" s="10" t="s">
        <v>25</v>
      </c>
      <c r="G14" s="15">
        <v>178.667</v>
      </c>
      <c r="H14" s="15">
        <v>5.7329999999999997</v>
      </c>
      <c r="I14" s="15">
        <v>5.2</v>
      </c>
      <c r="J14" s="16">
        <v>27.2</v>
      </c>
      <c r="K14" s="1"/>
    </row>
    <row r="15" spans="1:11" ht="16.8" customHeight="1" thickBot="1" x14ac:dyDescent="0.35">
      <c r="A15" s="13"/>
      <c r="B15" s="29" t="s">
        <v>23</v>
      </c>
      <c r="C15" s="30"/>
      <c r="D15" s="43" t="s">
        <v>43</v>
      </c>
      <c r="E15" s="11">
        <v>7</v>
      </c>
      <c r="F15" s="10" t="s">
        <v>27</v>
      </c>
      <c r="G15" s="47">
        <v>60.8</v>
      </c>
      <c r="H15" s="47">
        <v>0.2</v>
      </c>
      <c r="I15" s="47">
        <v>0.2</v>
      </c>
      <c r="J15" s="48">
        <v>14.2</v>
      </c>
      <c r="K15" s="1"/>
    </row>
    <row r="16" spans="1:11" ht="16.2" x14ac:dyDescent="0.3">
      <c r="A16" s="13"/>
      <c r="B16" s="17" t="s">
        <v>20</v>
      </c>
      <c r="C16" s="14"/>
      <c r="D16" s="31" t="s">
        <v>21</v>
      </c>
      <c r="E16" s="11">
        <v>1.9</v>
      </c>
      <c r="F16" s="10" t="s">
        <v>22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SUM(E12:E16)</f>
        <v>65.78</v>
      </c>
      <c r="F17" s="33"/>
      <c r="G17" s="15">
        <f>SUM(G12:G16)</f>
        <v>485.67950000000002</v>
      </c>
      <c r="H17" s="15">
        <f>SUM(H12:H16)</f>
        <v>22.132999999999999</v>
      </c>
      <c r="I17" s="15">
        <f>SUM(I12:I16)</f>
        <v>14.9375</v>
      </c>
      <c r="J17" s="16">
        <f>SUM(J12:J16)</f>
        <v>62.875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E9+E17</f>
        <v>125</v>
      </c>
      <c r="F18" s="37"/>
      <c r="G18" s="37">
        <f>G9+G17</f>
        <v>1222.1895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2023-01-09T04:38:22Z</dcterms:modified>
</cp:coreProperties>
</file>