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<sst xmlns="http://schemas.openxmlformats.org/spreadsheetml/2006/main" count="47" uniqueCount="45">
  <si>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</si>
  <si>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</si>
  <si>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</si>
  <si>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</si>
  <si>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</si>
  <si>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</si>
  <si>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</si>
  <si>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</si>
  <si>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</si>
  <si>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</si>
  <si>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</si>
  <si>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</si>
  <si>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</si>
  <si>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</si>
  <si>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</si>
  <si>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</si>
  <si>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</si>
  <si>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</si>
  <si>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</si>
  <si>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</si>
  <si>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</si>
  <si>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</si>
  <si>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</si>
  <si>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</si>
  <si>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</si>
  <si>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1/200</t>
  </si>
  <si>
    <t>Фрукт</t>
  </si>
  <si>
    <t>1/30</t>
  </si>
  <si>
    <t>200/10</t>
  </si>
  <si>
    <t>1/18</t>
  </si>
  <si>
    <t>30/18</t>
  </si>
  <si>
    <t>Каша молочная овсяная с маслом</t>
  </si>
  <si>
    <t>Биточки мясные</t>
  </si>
  <si>
    <t>1/50</t>
  </si>
  <si>
    <t>Пюре картофельное</t>
  </si>
  <si>
    <t>1/100</t>
  </si>
  <si>
    <t>Сок фруктовый т/п</t>
  </si>
  <si>
    <t>Бутерброд с колбасой "Иней"</t>
  </si>
  <si>
    <t>Чай с сахаром, сливками</t>
  </si>
  <si>
    <t>Гарнир</t>
  </si>
  <si>
    <t>Щи зеленые с яйцом, сметаной, мясом</t>
  </si>
  <si>
    <t>212,5/10</t>
  </si>
  <si>
    <t>Салат из квашеной капусты с маслом</t>
  </si>
  <si>
    <t>1/34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</si>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</sst>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44958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37</v>
      </c>
      <c r="E4" s="11">
        <v>18.239999999999998</v>
      </c>
      <c r="F4" s="10" t="s">
        <v>30</v>
      </c>
      <c r="G4" s="11">
        <v>158.43</v>
      </c>
      <c r="H4" s="11">
        <v>6.6550000000000002</v>
      </c>
      <c r="I4" s="11">
        <v>6.3150000000000004</v>
      </c>
      <c r="J4" s="12">
        <v>7.99</v>
      </c>
      <c r="K4" s="1"/>
    </row>
    <row r="5" spans="1:11" ht="16.8" thickBot="1" x14ac:dyDescent="0.35">
      <c r="A5" s="13"/>
      <c r="B5" s="29" t="s">
        <v>23</v>
      </c>
      <c r="C5" s="46"/>
      <c r="D5" s="9" t="s">
        <v>31</v>
      </c>
      <c r="E5" s="11">
        <v>14.85</v>
      </c>
      <c r="F5" s="10" t="s">
        <v>28</v>
      </c>
      <c r="G5" s="47">
        <v>204</v>
      </c>
      <c r="H5" s="47">
        <v>7.4</v>
      </c>
      <c r="I5" s="47">
        <v>6.7</v>
      </c>
      <c r="J5" s="48">
        <v>28.4</v>
      </c>
      <c r="K5" s="1"/>
    </row>
    <row r="6" spans="1:11" ht="16.8" thickBot="1" x14ac:dyDescent="0.35">
      <c r="A6" s="13"/>
      <c r="B6" s="29" t="s">
        <v>26</v>
      </c>
      <c r="C6" s="46"/>
      <c r="D6" s="9" t="s">
        <v>38</v>
      </c>
      <c r="E6" s="11">
        <v>7.32</v>
      </c>
      <c r="F6" s="10" t="s">
        <v>28</v>
      </c>
      <c r="G6" s="47">
        <v>119</v>
      </c>
      <c r="H6" s="47">
        <v>0.8</v>
      </c>
      <c r="I6" s="47">
        <v>1.2</v>
      </c>
      <c r="J6" s="48">
        <v>26.4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2.72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43.129999999999995</v>
      </c>
      <c r="F8" s="22"/>
      <c r="G8" s="22">
        <f>SUM(G4:G7)</f>
        <v>514.16</v>
      </c>
      <c r="H8" s="11">
        <f>SUM(H4:H7)</f>
        <v>15.895</v>
      </c>
      <c r="I8" s="11">
        <f>SUM(I4:I7)</f>
        <v>14.334999999999999</v>
      </c>
      <c r="J8" s="12">
        <f>SUM(J4:J7)</f>
        <v>70.72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24</v>
      </c>
      <c r="C11" s="30"/>
      <c r="D11" s="44" t="s">
        <v>40</v>
      </c>
      <c r="E11" s="11">
        <v>27.3</v>
      </c>
      <c r="F11" s="10" t="s">
        <v>41</v>
      </c>
      <c r="G11" s="15">
        <v>312</v>
      </c>
      <c r="H11" s="15">
        <v>6</v>
      </c>
      <c r="I11" s="15">
        <v>28</v>
      </c>
      <c r="J11" s="16">
        <v>16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32</v>
      </c>
      <c r="E12" s="11">
        <v>23.26</v>
      </c>
      <c r="F12" s="10" t="s">
        <v>33</v>
      </c>
      <c r="G12" s="15">
        <f>149/2</f>
        <v>74.5</v>
      </c>
      <c r="H12" s="15">
        <f>21.3/2</f>
        <v>10.65</v>
      </c>
      <c r="I12" s="15">
        <f>4.1/2</f>
        <v>2.0499999999999998</v>
      </c>
      <c r="J12" s="16">
        <f>5.7/2</f>
        <v>2.85</v>
      </c>
      <c r="K12" s="1"/>
    </row>
    <row r="13" spans="1:11" ht="16.8" customHeight="1" thickBot="1" x14ac:dyDescent="0.35">
      <c r="A13" s="13"/>
      <c r="B13" s="29" t="s">
        <v>39</v>
      </c>
      <c r="C13" s="30"/>
      <c r="D13" s="43" t="s">
        <v>34</v>
      </c>
      <c r="E13" s="11">
        <v>9.8699999999999992</v>
      </c>
      <c r="F13" s="10" t="s">
        <v>35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29" t="s">
        <v>44</v>
      </c>
      <c r="C14" s="30"/>
      <c r="D14" s="43" t="s">
        <v>42</v>
      </c>
      <c r="E14" s="11">
        <v>3.74</v>
      </c>
      <c r="F14" s="10" t="s">
        <v>43</v>
      </c>
      <c r="G14" s="47">
        <f>101.7*0.34</f>
        <v>34.578000000000003</v>
      </c>
      <c r="H14" s="47">
        <f>1.4*0.34</f>
        <v>0.47599999999999998</v>
      </c>
      <c r="I14" s="47">
        <f>8.1*0.34</f>
        <v>2.754</v>
      </c>
      <c r="J14" s="48">
        <f>6.2*0.34</f>
        <v>2.1080000000000001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36</v>
      </c>
      <c r="E15" s="11">
        <v>14</v>
      </c>
      <c r="F15" s="10" t="s">
        <v>25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3.7</v>
      </c>
      <c r="F16" s="10" t="s">
        <v>27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81.87</v>
      </c>
      <c r="F17" s="33"/>
      <c r="G17" s="15">
        <f>SUM(G11:G16)</f>
        <v>666.41099999999994</v>
      </c>
      <c r="H17" s="15">
        <f>SUM(H11:H16)</f>
        <v>22.192999999999998</v>
      </c>
      <c r="I17" s="15">
        <f>SUM(I11:I16)</f>
        <v>37.271000000000001</v>
      </c>
      <c r="J17" s="16">
        <f>SUM(J11:J16)</f>
        <v>62.157999999999994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</v>
      </c>
      <c r="F18" s="37"/>
      <c r="G18" s="37">
        <f>G8+G17</f>
        <v>1180.5709999999999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2023-01-31T05:01:58Z</dcterms:modified>
</cp:coreProperties>
</file>