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G15" i="1"/>
  <c r="J5" i="1" l="1"/>
  <c r="I5" i="1"/>
  <c r="H5" i="1"/>
  <c r="G5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<sst xmlns="http://schemas.openxmlformats.org/spreadsheetml/2006/main" count="50" uniqueCount="47">
  <si>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</si>
  <si>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</si>
  <si>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</si>
  <si>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</si>
  <si>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</si>
  <si>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</si>
  <si>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</si>
  <si>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</si>
  <si>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</si>
  <si>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</si>
  <si>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</si>
  <si>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</si>
  <si>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</si>
  <si>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</si>
  <si>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</si>
  <si>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</si>
  <si>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</si>
  <si>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</si>
  <si>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</si>
  <si>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</si>
  <si>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</si>
  <si>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</si>
  <si>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</si>
  <si>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</si>
  <si>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</si>
  <si>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Чай с сахаром, лимоном</t>
  </si>
  <si>
    <t>200/7</t>
  </si>
  <si>
    <t>1/18</t>
  </si>
  <si>
    <t>Хлеб белый</t>
  </si>
  <si>
    <t>1/32</t>
  </si>
  <si>
    <t>Омлет с сосисками "Детскими"</t>
  </si>
  <si>
    <t>1/130</t>
  </si>
  <si>
    <t>Огурец свежий</t>
  </si>
  <si>
    <t>1/20</t>
  </si>
  <si>
    <t>Печенье "Американер"</t>
  </si>
  <si>
    <t>1/38</t>
  </si>
  <si>
    <t xml:space="preserve">Суп овощной с фасолью </t>
  </si>
  <si>
    <t>Гуляш из говядины</t>
  </si>
  <si>
    <t>37,5/50</t>
  </si>
  <si>
    <t>Макароны отварные</t>
  </si>
  <si>
    <t>1/100</t>
  </si>
  <si>
    <t>Помидор свежий</t>
  </si>
  <si>
    <t>1/35</t>
  </si>
  <si>
    <t>Сок фруктовый т/п</t>
  </si>
  <si>
    <t>Закуска</t>
  </si>
  <si>
    <t>Гарнир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</si>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</sst>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12" sqref="D12: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44978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30</v>
      </c>
      <c r="E4" s="11">
        <v>30.4</v>
      </c>
      <c r="F4" s="10" t="s">
        <v>31</v>
      </c>
      <c r="G4" s="11">
        <v>256.49</v>
      </c>
      <c r="H4" s="11">
        <v>14.69</v>
      </c>
      <c r="I4" s="11">
        <v>21.19</v>
      </c>
      <c r="J4" s="12">
        <v>1.69</v>
      </c>
      <c r="K4" s="1"/>
    </row>
    <row r="5" spans="1:11" ht="16.8" thickBot="1" x14ac:dyDescent="0.35">
      <c r="A5" s="13"/>
      <c r="B5" s="29" t="s">
        <v>44</v>
      </c>
      <c r="C5" s="46"/>
      <c r="D5" s="9" t="s">
        <v>32</v>
      </c>
      <c r="E5" s="11">
        <v>2.85</v>
      </c>
      <c r="F5" s="10" t="s">
        <v>33</v>
      </c>
      <c r="G5" s="47">
        <f>15/5</f>
        <v>3</v>
      </c>
      <c r="H5" s="47">
        <f>0.8/5</f>
        <v>0.16</v>
      </c>
      <c r="I5" s="47">
        <f>0.1/5</f>
        <v>0.02</v>
      </c>
      <c r="J5" s="48">
        <f>2.8/5</f>
        <v>0.55999999999999994</v>
      </c>
      <c r="K5" s="1"/>
    </row>
    <row r="6" spans="1:11" ht="16.8" thickBot="1" x14ac:dyDescent="0.35">
      <c r="A6" s="13"/>
      <c r="B6" s="29" t="s">
        <v>22</v>
      </c>
      <c r="C6" s="46"/>
      <c r="D6" s="9" t="s">
        <v>25</v>
      </c>
      <c r="E6" s="11">
        <v>1.32</v>
      </c>
      <c r="F6" s="10" t="s">
        <v>26</v>
      </c>
      <c r="G6" s="47">
        <v>31</v>
      </c>
      <c r="H6" s="47">
        <v>0.3</v>
      </c>
      <c r="I6" s="47">
        <v>0.1</v>
      </c>
      <c r="J6" s="48">
        <v>7.3</v>
      </c>
      <c r="K6" s="1"/>
    </row>
    <row r="7" spans="1:11" ht="16.8" thickBot="1" x14ac:dyDescent="0.35">
      <c r="A7" s="13"/>
      <c r="B7" s="29" t="s">
        <v>46</v>
      </c>
      <c r="C7" s="46"/>
      <c r="D7" s="9" t="s">
        <v>34</v>
      </c>
      <c r="E7" s="11">
        <v>11.84</v>
      </c>
      <c r="F7" s="10" t="s">
        <v>35</v>
      </c>
      <c r="G7" s="47">
        <v>171</v>
      </c>
      <c r="H7" s="47">
        <v>2.36</v>
      </c>
      <c r="I7" s="47">
        <v>6.88</v>
      </c>
      <c r="J7" s="48">
        <v>26.11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2.72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49.129999999999995</v>
      </c>
      <c r="F9" s="22"/>
      <c r="G9" s="22">
        <f>SUM(G4:G8)</f>
        <v>494.22</v>
      </c>
      <c r="H9" s="11">
        <f>SUM(H4:H8)</f>
        <v>18.55</v>
      </c>
      <c r="I9" s="11">
        <f>SUM(I4:I8)</f>
        <v>28.310000000000002</v>
      </c>
      <c r="J9" s="12">
        <f>SUM(J4:J8)</f>
        <v>43.589999999999996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36</v>
      </c>
      <c r="E12" s="11">
        <v>8.6300000000000008</v>
      </c>
      <c r="F12" s="10" t="s">
        <v>24</v>
      </c>
      <c r="G12" s="15">
        <v>88</v>
      </c>
      <c r="H12" s="15">
        <v>7.44</v>
      </c>
      <c r="I12" s="15">
        <v>2.56</v>
      </c>
      <c r="J12" s="16">
        <v>8.8800000000000008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37</v>
      </c>
      <c r="E13" s="11">
        <v>37.57</v>
      </c>
      <c r="F13" s="10" t="s">
        <v>38</v>
      </c>
      <c r="G13" s="15">
        <v>151.1</v>
      </c>
      <c r="H13" s="15">
        <v>14.4</v>
      </c>
      <c r="I13" s="15">
        <v>9.3000000000000007</v>
      </c>
      <c r="J13" s="16">
        <v>2.6</v>
      </c>
      <c r="K13" s="1"/>
    </row>
    <row r="14" spans="1:11" ht="16.8" customHeight="1" thickBot="1" x14ac:dyDescent="0.35">
      <c r="A14" s="13"/>
      <c r="B14" s="29" t="s">
        <v>45</v>
      </c>
      <c r="C14" s="30"/>
      <c r="D14" s="43" t="s">
        <v>39</v>
      </c>
      <c r="E14" s="11">
        <v>4.74</v>
      </c>
      <c r="F14" s="10" t="s">
        <v>40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29" t="s">
        <v>44</v>
      </c>
      <c r="C15" s="30"/>
      <c r="D15" s="43" t="s">
        <v>41</v>
      </c>
      <c r="E15" s="11">
        <v>4.54</v>
      </c>
      <c r="F15" s="10" t="s">
        <v>42</v>
      </c>
      <c r="G15" s="47">
        <f>14*0.35</f>
        <v>4.8999999999999995</v>
      </c>
      <c r="H15" s="47">
        <f>0.6*0.35</f>
        <v>0.21</v>
      </c>
      <c r="I15" s="47">
        <v>0</v>
      </c>
      <c r="J15" s="48">
        <f>3.8*0.35</f>
        <v>1.3299999999999998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43</v>
      </c>
      <c r="E16" s="11">
        <v>16.5</v>
      </c>
      <c r="F16" s="10" t="s">
        <v>24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28</v>
      </c>
      <c r="E17" s="11">
        <v>3.89</v>
      </c>
      <c r="F17" s="10" t="s">
        <v>29</v>
      </c>
      <c r="G17" s="15">
        <v>49.1</v>
      </c>
      <c r="H17" s="15">
        <v>1.56</v>
      </c>
      <c r="I17" s="15">
        <v>0.19</v>
      </c>
      <c r="J17" s="16">
        <v>11.9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75.87</v>
      </c>
      <c r="F18" s="33"/>
      <c r="G18" s="15">
        <f>SUM(G12:G17)</f>
        <v>521.1</v>
      </c>
      <c r="H18" s="15">
        <f>SUM(H12:H17)</f>
        <v>28.009999999999998</v>
      </c>
      <c r="I18" s="15">
        <f>SUM(I12:I17)</f>
        <v>16.117000000000001</v>
      </c>
      <c r="J18" s="16">
        <f>SUM(J12:J17)</f>
        <v>66.043000000000006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1015.32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2023-02-20T04:54:36Z</dcterms:modified>
</cp:coreProperties>
</file>