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6" i="1" l="1"/>
  <c r="I6" i="1"/>
  <c r="H6" i="1"/>
  <c r="G6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<sst xmlns="http://schemas.openxmlformats.org/spreadsheetml/2006/main" count="44" uniqueCount="42">
  <si>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</si>
  <si>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</si>
  <si>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</si>
  <si>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</si>
  <si>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</si>
  <si>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</si>
  <si>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</si>
  <si>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</si>
  <si>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</si>
  <si>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</si>
  <si>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</si>
  <si>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</si>
  <si>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</si>
  <si>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</si>
  <si>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</si>
  <si>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</si>
  <si>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</si>
  <si>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</si>
  <si>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</si>
  <si>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</si>
  <si>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</si>
  <si>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</si>
  <si>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</si>
  <si>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</si>
  <si>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</si>
  <si>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</si>
  <si>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1/18</t>
  </si>
  <si>
    <t>Хлеб белый</t>
  </si>
  <si>
    <t>1/32</t>
  </si>
  <si>
    <t>Чай с сахаром</t>
  </si>
  <si>
    <t>1/100</t>
  </si>
  <si>
    <t>Сок фруктовый т/п</t>
  </si>
  <si>
    <t>Запеканка творожная со сгущенным молоком</t>
  </si>
  <si>
    <t>100/30</t>
  </si>
  <si>
    <t>Банан</t>
  </si>
  <si>
    <t>1/188</t>
  </si>
  <si>
    <t>Суп с яичными хлопьями, курицей</t>
  </si>
  <si>
    <t>1/212,5</t>
  </si>
  <si>
    <t>Оладьи из печени</t>
  </si>
  <si>
    <t>1/60</t>
  </si>
  <si>
    <t>Картофель отварной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</si>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</sst>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45036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28.2" thickBot="1" x14ac:dyDescent="0.35">
      <c r="A4" s="7" t="s">
        <v>10</v>
      </c>
      <c r="B4" s="29" t="s">
        <v>17</v>
      </c>
      <c r="C4" s="8"/>
      <c r="D4" s="49" t="s">
        <v>32</v>
      </c>
      <c r="E4" s="11">
        <v>30.89</v>
      </c>
      <c r="F4" s="10" t="s">
        <v>33</v>
      </c>
      <c r="G4" s="11">
        <v>183</v>
      </c>
      <c r="H4" s="11">
        <v>15.7</v>
      </c>
      <c r="I4" s="11">
        <v>6.3</v>
      </c>
      <c r="J4" s="12">
        <v>16</v>
      </c>
      <c r="K4" s="1"/>
    </row>
    <row r="5" spans="1:11" ht="16.8" thickBot="1" x14ac:dyDescent="0.35">
      <c r="A5" s="13"/>
      <c r="B5" s="29" t="s">
        <v>22</v>
      </c>
      <c r="C5" s="46"/>
      <c r="D5" s="9" t="s">
        <v>29</v>
      </c>
      <c r="E5" s="11">
        <v>1.32</v>
      </c>
      <c r="F5" s="10" t="s">
        <v>24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25</v>
      </c>
      <c r="C6" s="46"/>
      <c r="D6" s="9" t="s">
        <v>34</v>
      </c>
      <c r="E6" s="11">
        <v>22.59</v>
      </c>
      <c r="F6" s="10" t="s">
        <v>35</v>
      </c>
      <c r="G6" s="47">
        <f>96*1.88</f>
        <v>180.48</v>
      </c>
      <c r="H6" s="47">
        <f>1.5*1.88</f>
        <v>2.82</v>
      </c>
      <c r="I6" s="47">
        <f>0.5*1.88</f>
        <v>0.94</v>
      </c>
      <c r="J6" s="48">
        <f>21*1.88</f>
        <v>39.479999999999997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2.11</v>
      </c>
      <c r="F7" s="10" t="s">
        <v>26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56.91</v>
      </c>
      <c r="F8" s="22"/>
      <c r="G8" s="22">
        <f>SUM(G4:G7)</f>
        <v>437.90999999999997</v>
      </c>
      <c r="H8" s="11">
        <f>SUM(H4:H7)</f>
        <v>19.759999999999998</v>
      </c>
      <c r="I8" s="11">
        <f>SUM(I4:I7)</f>
        <v>7.46</v>
      </c>
      <c r="J8" s="12">
        <f>SUM(J4:J7)</f>
        <v>74.210000000000008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44" t="s">
        <v>36</v>
      </c>
      <c r="E11" s="11">
        <v>16.78</v>
      </c>
      <c r="F11" s="10" t="s">
        <v>37</v>
      </c>
      <c r="G11" s="15">
        <v>166</v>
      </c>
      <c r="H11" s="15">
        <v>13.8</v>
      </c>
      <c r="I11" s="15">
        <v>8.6</v>
      </c>
      <c r="J11" s="16">
        <v>6.4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38</v>
      </c>
      <c r="E12" s="11">
        <v>20.82</v>
      </c>
      <c r="F12" s="10" t="s">
        <v>39</v>
      </c>
      <c r="G12" s="15">
        <f>224.8*0.6</f>
        <v>134.88</v>
      </c>
      <c r="H12" s="15">
        <f>16.2*0.6</f>
        <v>9.7199999999999989</v>
      </c>
      <c r="I12" s="15">
        <f>17.2*0.6</f>
        <v>10.319999999999999</v>
      </c>
      <c r="J12" s="16">
        <f>1.3*0.6</f>
        <v>0.78</v>
      </c>
      <c r="K12" s="1"/>
    </row>
    <row r="13" spans="1:11" ht="16.8" customHeight="1" thickBot="1" x14ac:dyDescent="0.35">
      <c r="A13" s="13"/>
      <c r="B13" s="29" t="s">
        <v>41</v>
      </c>
      <c r="C13" s="30"/>
      <c r="D13" s="43" t="s">
        <v>40</v>
      </c>
      <c r="E13" s="11">
        <v>10.1</v>
      </c>
      <c r="F13" s="10" t="s">
        <v>30</v>
      </c>
      <c r="G13" s="15">
        <v>390.45</v>
      </c>
      <c r="H13" s="15">
        <v>23.1</v>
      </c>
      <c r="I13" s="15">
        <v>28.35</v>
      </c>
      <c r="J13" s="16">
        <v>8.4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31</v>
      </c>
      <c r="E14" s="11">
        <v>16.5</v>
      </c>
      <c r="F14" s="10" t="s">
        <v>24</v>
      </c>
      <c r="G14" s="47">
        <v>92</v>
      </c>
      <c r="H14" s="47">
        <v>1</v>
      </c>
      <c r="I14" s="47">
        <v>0</v>
      </c>
      <c r="J14" s="48">
        <v>20</v>
      </c>
      <c r="K14" s="1"/>
    </row>
    <row r="15" spans="1:11" ht="16.2" x14ac:dyDescent="0.3">
      <c r="A15" s="13"/>
      <c r="B15" s="17" t="s">
        <v>21</v>
      </c>
      <c r="C15" s="14"/>
      <c r="D15" s="31" t="s">
        <v>27</v>
      </c>
      <c r="E15" s="11">
        <v>3.89</v>
      </c>
      <c r="F15" s="10" t="s">
        <v>28</v>
      </c>
      <c r="G15" s="15">
        <v>49.1</v>
      </c>
      <c r="H15" s="15">
        <v>1.56</v>
      </c>
      <c r="I15" s="15">
        <v>0.19</v>
      </c>
      <c r="J15" s="16">
        <v>11.9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68.09</v>
      </c>
      <c r="F16" s="33"/>
      <c r="G16" s="15">
        <f>SUM(G11:G15)</f>
        <v>832.43</v>
      </c>
      <c r="H16" s="15">
        <f>SUM(H11:H15)</f>
        <v>49.180000000000007</v>
      </c>
      <c r="I16" s="15">
        <f>SUM(I11:I15)</f>
        <v>47.459999999999994</v>
      </c>
      <c r="J16" s="16">
        <f>SUM(J11:J15)</f>
        <v>47.48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</v>
      </c>
      <c r="F17" s="37"/>
      <c r="G17" s="37">
        <f>G8+G16</f>
        <v>1270.3399999999999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2023-04-19T04:37:54Z</dcterms:modified>
</cp:coreProperties>
</file>