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7kab149\Documents\САЙТ\"/>
    </mc:Choice>
  </mc:AlternateContent>
  <bookViews>
    <workbookView xWindow="0" yWindow="0" windowWidth="25200" windowHeight="118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F196" i="1" s="1"/>
  <c r="H24" i="1" l="1"/>
  <c r="H62" i="1"/>
  <c r="G195" i="1"/>
  <c r="H43" i="1"/>
  <c r="G196" i="1"/>
  <c r="I119" i="1"/>
  <c r="I195" i="1"/>
  <c r="L81" i="1"/>
  <c r="L196" i="1" s="1"/>
  <c r="J24" i="1"/>
  <c r="J196" i="1" s="1"/>
  <c r="H100" i="1"/>
  <c r="H119" i="1"/>
  <c r="H176" i="1"/>
  <c r="I196" i="1" l="1"/>
  <c r="H196" i="1"/>
</calcChain>
</file>

<file path=xl/sharedStrings.xml><?xml version="1.0" encoding="utf-8"?>
<sst xmlns="http://schemas.openxmlformats.org/spreadsheetml/2006/main" count="338" uniqueCount="128">
  <si>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</si>
  <si>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</si>
  <si>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</si>
  <si>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</si>
  <si>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</si>
  <si>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</si>
  <si>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</si>
  <si>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</si>
  <si>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</si>
  <si>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</si>
  <si>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</si>
  <si>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</si>
  <si>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</si>
  <si>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</si>
  <si>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</si>
  <si>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</si>
  <si>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</si>
  <si>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</si>
  <si>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</si>
  <si>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</si>
  <si>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</si>
  <si>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</si>
  <si>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</si>
  <si>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</si>
  <si>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</si>
  <si>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</si>
  <si>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</si>
  <si>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</si>
  <si>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</si>
  <si>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</si>
  <si>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</si>
  <si>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</si>
  <si>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</si>
  <si>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</si>
  <si>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</si>
  <si>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</si>
  <si>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</si>
  <si>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</si>
  <si>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</si>
  <si>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r>
      <rPr>
        <sz val="12"/>
        <rFont val="Arial"/>
        <family val="2"/>
        <charset val="204"/>
      </rPr>
      <t>Каша вязкая на молоке (из хлопьев овсяных)</t>
    </r>
  </si>
  <si>
    <r>
      <rPr>
        <sz val="12"/>
        <rFont val="Arial"/>
        <family val="2"/>
        <charset val="204"/>
      </rPr>
      <t>Напиток кофейный на молоке</t>
    </r>
  </si>
  <si>
    <r>
      <rPr>
        <sz val="12"/>
        <rFont val="Arial"/>
        <family val="2"/>
        <charset val="204"/>
      </rPr>
      <t>Хлеб пшеничный</t>
    </r>
  </si>
  <si>
    <t>Фрукты свежие (яблоки)</t>
  </si>
  <si>
    <t>Сыр порциями (российский) /Масло сливочное</t>
  </si>
  <si>
    <t>30\10</t>
  </si>
  <si>
    <r>
      <rPr>
        <sz val="12"/>
        <rFont val="Arial"/>
        <family val="2"/>
        <charset val="204"/>
      </rPr>
      <t>ПР</t>
    </r>
  </si>
  <si>
    <t>15\14</t>
  </si>
  <si>
    <t>Суп-лапша домашняя</t>
  </si>
  <si>
    <t>Птица (курица) тушеная, в соусе</t>
  </si>
  <si>
    <r>
      <rPr>
        <sz val="12"/>
        <rFont val="Arial"/>
        <family val="2"/>
        <charset val="204"/>
      </rPr>
      <t>Рис отварной</t>
    </r>
  </si>
  <si>
    <t>Компот из свежих яблок</t>
  </si>
  <si>
    <t>Хлеб ржано-пшеничный</t>
  </si>
  <si>
    <t>ПР</t>
  </si>
  <si>
    <r>
      <rPr>
        <sz val="12"/>
        <rFont val="Arial"/>
        <family val="2"/>
        <charset val="204"/>
      </rPr>
      <t>304</t>
    </r>
  </si>
  <si>
    <t>Макароны отварные с сыром</t>
  </si>
  <si>
    <r>
      <rPr>
        <sz val="12"/>
        <rFont val="Arial"/>
        <family val="2"/>
        <charset val="204"/>
      </rPr>
      <t>Чай с лимоном</t>
    </r>
  </si>
  <si>
    <t>Фрукты свежие (бананы)</t>
  </si>
  <si>
    <r>
      <rPr>
        <sz val="12"/>
        <rFont val="Arial"/>
        <family val="2"/>
        <charset val="204"/>
      </rPr>
      <t>377</t>
    </r>
  </si>
  <si>
    <t>338</t>
  </si>
  <si>
    <t>Борщ с капустой и картофелем</t>
  </si>
  <si>
    <t>Рыба тушенная в томате с овощами</t>
  </si>
  <si>
    <t>Пюре картофельное</t>
  </si>
  <si>
    <t>Сок т/п</t>
  </si>
  <si>
    <t>312</t>
  </si>
  <si>
    <t>Директор МАУ "ЦОШ"</t>
  </si>
  <si>
    <t>Колчин</t>
  </si>
  <si>
    <t>Омлет натуральный паровой</t>
  </si>
  <si>
    <t>Горошек зелёный консервированный</t>
  </si>
  <si>
    <t>Чай с сахаром</t>
  </si>
  <si>
    <t>Фрукты свежие (апельсины)</t>
  </si>
  <si>
    <t>306</t>
  </si>
  <si>
    <t>376</t>
  </si>
  <si>
    <t xml:space="preserve">Суп картофельный с макаронными изделиями </t>
  </si>
  <si>
    <t>Запеканка картофельная с отварным мясом (говядина)</t>
  </si>
  <si>
    <t>Компот из  ягод (крыжовник или смородина чёрная)</t>
  </si>
  <si>
    <t>Блинчики с овощным, фруктовым фаршем или повидлом</t>
  </si>
  <si>
    <t>398     (ПР)</t>
  </si>
  <si>
    <r>
      <rPr>
        <sz val="12"/>
        <rFont val="Calibri"/>
        <family val="2"/>
        <charset val="204"/>
        <scheme val="minor"/>
      </rPr>
      <t>338</t>
    </r>
  </si>
  <si>
    <t>Рассольник ленинградский</t>
  </si>
  <si>
    <t>Бефстроганов из мяса отварного</t>
  </si>
  <si>
    <t>Каша гречневая рассыпчатая</t>
  </si>
  <si>
    <t>Компот из замороженных ягод</t>
  </si>
  <si>
    <t>96</t>
  </si>
  <si>
    <t>250</t>
  </si>
  <si>
    <t>302</t>
  </si>
  <si>
    <t>345</t>
  </si>
  <si>
    <t xml:space="preserve">Пудинг из творога, запечённый с джемом </t>
  </si>
  <si>
    <t>Чай с лимоном</t>
  </si>
  <si>
    <t>222</t>
  </si>
  <si>
    <t>377</t>
  </si>
  <si>
    <t>Суп картофельный с бобовыми</t>
  </si>
  <si>
    <t>Печень, тушёная в соусе</t>
  </si>
  <si>
    <t>Картофель отварной</t>
  </si>
  <si>
    <t>Компот из смеси сухофруктов</t>
  </si>
  <si>
    <t>200</t>
  </si>
  <si>
    <t>102</t>
  </si>
  <si>
    <t>261</t>
  </si>
  <si>
    <t>310</t>
  </si>
  <si>
    <t>349</t>
  </si>
  <si>
    <t>Каша жидкая молочная из гречневой крупы</t>
  </si>
  <si>
    <t>Щи из свежей капусты с картофелем</t>
  </si>
  <si>
    <t>Фрикадельки мясные в соусе</t>
  </si>
  <si>
    <t>Рис припущенный</t>
  </si>
  <si>
    <t>88</t>
  </si>
  <si>
    <t>280</t>
  </si>
  <si>
    <t>304</t>
  </si>
  <si>
    <t>Какао с молоком</t>
  </si>
  <si>
    <r>
      <t>Фрукты свежие (я</t>
    </r>
    <r>
      <rPr>
        <sz val="12"/>
        <rFont val="Arial"/>
        <family val="2"/>
        <charset val="204"/>
      </rPr>
      <t>блоки)</t>
    </r>
  </si>
  <si>
    <t>382</t>
  </si>
  <si>
    <t>Суп из овощей</t>
  </si>
  <si>
    <t>Котлеты, рубленные из птицы</t>
  </si>
  <si>
    <t>Макароны отварные с маслом</t>
  </si>
  <si>
    <t>309</t>
  </si>
  <si>
    <t>Омлет с сыром</t>
  </si>
  <si>
    <t>Тефтели рыбные</t>
  </si>
  <si>
    <t>Картофель в молоке</t>
  </si>
  <si>
    <t>Кисель</t>
  </si>
  <si>
    <t>82</t>
  </si>
  <si>
    <t>239</t>
  </si>
  <si>
    <t>Каша рисовая с маслом</t>
  </si>
  <si>
    <t>Фрукты свежие (груши)</t>
  </si>
  <si>
    <t>Уха ростовская</t>
  </si>
  <si>
    <t>Плов</t>
  </si>
  <si>
    <t>180</t>
  </si>
  <si>
    <t>Запеканка из творога</t>
  </si>
  <si>
    <t>Молоко сгущённое с сахаром</t>
  </si>
  <si>
    <t>Жаркое по-домашнему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</si>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</sst>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64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2" t="s">
        <v>65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15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6" t="s">
        <v>39</v>
      </c>
      <c r="F6" s="41">
        <v>150</v>
      </c>
      <c r="G6" s="41">
        <v>5.7225000000000001</v>
      </c>
      <c r="H6" s="41">
        <v>3.75</v>
      </c>
      <c r="I6" s="41">
        <v>34.65</v>
      </c>
      <c r="J6" s="41">
        <v>195.22499999999999</v>
      </c>
      <c r="K6" s="41">
        <v>173</v>
      </c>
      <c r="L6" s="39"/>
    </row>
    <row r="7" spans="1:12" ht="15" x14ac:dyDescent="0.25">
      <c r="A7" s="23"/>
      <c r="B7" s="15"/>
      <c r="C7" s="11"/>
      <c r="D7" s="6"/>
      <c r="E7" s="6" t="s">
        <v>43</v>
      </c>
      <c r="F7" s="41" t="s">
        <v>44</v>
      </c>
      <c r="G7" s="41">
        <v>16.05</v>
      </c>
      <c r="H7" s="41">
        <v>0.13</v>
      </c>
      <c r="I7" s="41">
        <v>0.01</v>
      </c>
      <c r="J7" s="41">
        <v>173.21</v>
      </c>
      <c r="K7" s="41" t="s">
        <v>46</v>
      </c>
      <c r="L7" s="41"/>
    </row>
    <row r="8" spans="1:12" ht="15.75" x14ac:dyDescent="0.25">
      <c r="A8" s="23"/>
      <c r="B8" s="15"/>
      <c r="C8" s="11"/>
      <c r="D8" s="7" t="s">
        <v>22</v>
      </c>
      <c r="E8" s="6" t="s">
        <v>40</v>
      </c>
      <c r="F8" s="41">
        <v>200</v>
      </c>
      <c r="G8" s="41">
        <v>3.6</v>
      </c>
      <c r="H8" s="41">
        <v>2.67</v>
      </c>
      <c r="I8" s="41">
        <v>29.2</v>
      </c>
      <c r="J8" s="41">
        <v>155.19999999999999</v>
      </c>
      <c r="K8" s="41">
        <v>379</v>
      </c>
      <c r="L8" s="41"/>
    </row>
    <row r="9" spans="1:12" ht="15.75" x14ac:dyDescent="0.25">
      <c r="A9" s="23"/>
      <c r="B9" s="15"/>
      <c r="C9" s="11"/>
      <c r="D9" s="7" t="s">
        <v>23</v>
      </c>
      <c r="E9" s="6" t="s">
        <v>41</v>
      </c>
      <c r="F9" s="41">
        <v>30</v>
      </c>
      <c r="G9" s="41">
        <v>1.58</v>
      </c>
      <c r="H9" s="41">
        <v>0.2</v>
      </c>
      <c r="I9" s="41">
        <v>9.66</v>
      </c>
      <c r="J9" s="41">
        <v>46.76</v>
      </c>
      <c r="K9" s="41" t="s">
        <v>45</v>
      </c>
      <c r="L9" s="41"/>
    </row>
    <row r="10" spans="1:12" ht="15" x14ac:dyDescent="0.25">
      <c r="A10" s="23"/>
      <c r="B10" s="15"/>
      <c r="C10" s="11"/>
      <c r="D10" s="7" t="s">
        <v>24</v>
      </c>
      <c r="E10" s="6" t="s">
        <v>42</v>
      </c>
      <c r="F10" s="41">
        <v>100</v>
      </c>
      <c r="G10" s="41">
        <v>0.3</v>
      </c>
      <c r="H10" s="41">
        <v>0.3</v>
      </c>
      <c r="I10" s="41">
        <v>7.35</v>
      </c>
      <c r="J10" s="41">
        <v>33.299999999999997</v>
      </c>
      <c r="K10" s="41">
        <v>338</v>
      </c>
      <c r="L10" s="41"/>
    </row>
    <row r="11" spans="1:12" ht="15" x14ac:dyDescent="0.25">
      <c r="A11" s="23"/>
      <c r="B11" s="15"/>
      <c r="C11" s="11"/>
      <c r="D11" s="6"/>
      <c r="E11" s="49"/>
      <c r="F11" s="41"/>
      <c r="G11" s="41"/>
      <c r="H11" s="41"/>
      <c r="I11" s="41"/>
      <c r="J11" s="41"/>
      <c r="K11" s="41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50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27.252500000000001</v>
      </c>
      <c r="H13" s="19">
        <f t="shared" si="0"/>
        <v>7.05</v>
      </c>
      <c r="I13" s="19">
        <f t="shared" si="0"/>
        <v>80.86999999999999</v>
      </c>
      <c r="J13" s="19">
        <f t="shared" si="0"/>
        <v>603.69499999999994</v>
      </c>
      <c r="K13" s="25"/>
      <c r="L13" s="19">
        <f t="shared" ref="L13" si="1">SUM(L6:L12)</f>
        <v>50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1"/>
      <c r="G14" s="41"/>
      <c r="H14" s="41"/>
      <c r="I14" s="41"/>
      <c r="J14" s="41"/>
      <c r="K14" s="41"/>
      <c r="L14" s="41"/>
    </row>
    <row r="15" spans="1:12" ht="15" x14ac:dyDescent="0.25">
      <c r="A15" s="23"/>
      <c r="B15" s="15"/>
      <c r="C15" s="11"/>
      <c r="D15" s="7" t="s">
        <v>27</v>
      </c>
      <c r="E15" s="6" t="s">
        <v>47</v>
      </c>
      <c r="F15" s="41">
        <v>200</v>
      </c>
      <c r="G15" s="41">
        <v>2.2400000000000002</v>
      </c>
      <c r="H15" s="41">
        <v>4.6399999999999997</v>
      </c>
      <c r="I15" s="41">
        <v>11.12</v>
      </c>
      <c r="J15" s="41"/>
      <c r="K15" s="41">
        <v>113</v>
      </c>
      <c r="L15" s="41"/>
    </row>
    <row r="16" spans="1:12" ht="15" x14ac:dyDescent="0.25">
      <c r="A16" s="23"/>
      <c r="B16" s="15"/>
      <c r="C16" s="11"/>
      <c r="D16" s="7" t="s">
        <v>28</v>
      </c>
      <c r="E16" s="6" t="s">
        <v>48</v>
      </c>
      <c r="F16" s="41">
        <v>80</v>
      </c>
      <c r="G16" s="41">
        <v>20.8</v>
      </c>
      <c r="H16" s="41">
        <v>12.8</v>
      </c>
      <c r="I16" s="41">
        <v>0</v>
      </c>
      <c r="J16" s="41"/>
      <c r="K16" s="41">
        <v>290</v>
      </c>
      <c r="L16" s="41"/>
    </row>
    <row r="17" spans="1:12" ht="15.75" x14ac:dyDescent="0.25">
      <c r="A17" s="23"/>
      <c r="B17" s="15"/>
      <c r="C17" s="11"/>
      <c r="D17" s="7" t="s">
        <v>29</v>
      </c>
      <c r="E17" s="6" t="s">
        <v>49</v>
      </c>
      <c r="F17" s="41">
        <v>150</v>
      </c>
      <c r="G17" s="41">
        <v>3.6675</v>
      </c>
      <c r="H17" s="41">
        <v>5.4225000000000003</v>
      </c>
      <c r="I17" s="41">
        <v>36.667499999999997</v>
      </c>
      <c r="J17" s="41"/>
      <c r="K17" s="41" t="s">
        <v>53</v>
      </c>
      <c r="L17" s="41"/>
    </row>
    <row r="18" spans="1:12" ht="15" x14ac:dyDescent="0.25">
      <c r="A18" s="23"/>
      <c r="B18" s="15"/>
      <c r="C18" s="11"/>
      <c r="D18" s="7" t="s">
        <v>30</v>
      </c>
      <c r="E18" s="6" t="s">
        <v>50</v>
      </c>
      <c r="F18" s="41">
        <v>200</v>
      </c>
      <c r="G18" s="41">
        <v>0.24</v>
      </c>
      <c r="H18" s="41">
        <v>0.12</v>
      </c>
      <c r="I18" s="41">
        <v>35.76</v>
      </c>
      <c r="J18" s="41"/>
      <c r="K18" s="41">
        <v>342</v>
      </c>
      <c r="L18" s="41"/>
    </row>
    <row r="19" spans="1:12" ht="15" x14ac:dyDescent="0.25">
      <c r="A19" s="23"/>
      <c r="B19" s="15"/>
      <c r="C19" s="11"/>
      <c r="D19" s="7" t="s">
        <v>31</v>
      </c>
      <c r="E19" s="6"/>
      <c r="F19" s="41"/>
      <c r="G19" s="41"/>
      <c r="H19" s="41"/>
      <c r="I19" s="41"/>
      <c r="J19" s="41"/>
      <c r="K19" s="41"/>
      <c r="L19" s="41"/>
    </row>
    <row r="20" spans="1:12" ht="15" x14ac:dyDescent="0.25">
      <c r="A20" s="23"/>
      <c r="B20" s="15"/>
      <c r="C20" s="11"/>
      <c r="D20" s="7" t="s">
        <v>32</v>
      </c>
      <c r="E20" s="6" t="s">
        <v>51</v>
      </c>
      <c r="F20" s="41">
        <v>30</v>
      </c>
      <c r="G20" s="41">
        <v>1.68</v>
      </c>
      <c r="H20" s="41">
        <v>0.33</v>
      </c>
      <c r="I20" s="41">
        <v>14.82</v>
      </c>
      <c r="J20" s="41"/>
      <c r="K20" s="41" t="s">
        <v>52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75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28.627499999999998</v>
      </c>
      <c r="H23" s="19">
        <f t="shared" si="2"/>
        <v>23.3125</v>
      </c>
      <c r="I23" s="19">
        <f t="shared" si="2"/>
        <v>98.367499999999978</v>
      </c>
      <c r="J23" s="19">
        <f t="shared" si="2"/>
        <v>0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1140</v>
      </c>
      <c r="G24" s="32">
        <f t="shared" ref="G24:J24" si="4">G13+G23</f>
        <v>55.879999999999995</v>
      </c>
      <c r="H24" s="32">
        <f t="shared" si="4"/>
        <v>30.362500000000001</v>
      </c>
      <c r="I24" s="32">
        <f t="shared" si="4"/>
        <v>179.23749999999995</v>
      </c>
      <c r="J24" s="32">
        <f t="shared" si="4"/>
        <v>603.69499999999994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" t="s">
        <v>54</v>
      </c>
      <c r="F25" s="41">
        <v>150</v>
      </c>
      <c r="G25" s="41">
        <v>12.69</v>
      </c>
      <c r="H25" s="41">
        <v>14.925000000000001</v>
      </c>
      <c r="I25" s="41">
        <v>31.98</v>
      </c>
      <c r="J25" s="41">
        <v>258</v>
      </c>
      <c r="K25" s="41">
        <v>204</v>
      </c>
      <c r="L25" s="39"/>
    </row>
    <row r="26" spans="1:12" ht="15" x14ac:dyDescent="0.25">
      <c r="A26" s="14"/>
      <c r="B26" s="15"/>
      <c r="C26" s="11"/>
      <c r="D26" s="6"/>
      <c r="E26" s="6"/>
      <c r="F26" s="41"/>
      <c r="G26" s="41"/>
      <c r="H26" s="41"/>
      <c r="I26" s="41"/>
      <c r="J26" s="41"/>
      <c r="K26" s="41"/>
      <c r="L26" s="41"/>
    </row>
    <row r="27" spans="1:12" ht="15.75" x14ac:dyDescent="0.25">
      <c r="A27" s="14"/>
      <c r="B27" s="15"/>
      <c r="C27" s="11"/>
      <c r="D27" s="7" t="s">
        <v>22</v>
      </c>
      <c r="E27" s="6" t="s">
        <v>55</v>
      </c>
      <c r="F27" s="41">
        <v>200</v>
      </c>
      <c r="G27" s="41">
        <v>0.53</v>
      </c>
      <c r="H27" s="41"/>
      <c r="I27" s="41">
        <v>9.8699999999999992</v>
      </c>
      <c r="J27" s="41">
        <v>41.6</v>
      </c>
      <c r="K27" s="41" t="s">
        <v>57</v>
      </c>
      <c r="L27" s="41"/>
    </row>
    <row r="28" spans="1:12" ht="15.75" x14ac:dyDescent="0.25">
      <c r="A28" s="14"/>
      <c r="B28" s="15"/>
      <c r="C28" s="11"/>
      <c r="D28" s="7" t="s">
        <v>23</v>
      </c>
      <c r="E28" s="6" t="s">
        <v>41</v>
      </c>
      <c r="F28" s="41">
        <v>30</v>
      </c>
      <c r="G28" s="41">
        <v>1.58</v>
      </c>
      <c r="H28" s="41">
        <v>0.2</v>
      </c>
      <c r="I28" s="41">
        <v>9.66</v>
      </c>
      <c r="J28" s="41">
        <v>46.76</v>
      </c>
      <c r="K28" s="41" t="s">
        <v>45</v>
      </c>
      <c r="L28" s="41"/>
    </row>
    <row r="29" spans="1:12" ht="15" x14ac:dyDescent="0.25">
      <c r="A29" s="14"/>
      <c r="B29" s="15"/>
      <c r="C29" s="11"/>
      <c r="D29" s="7" t="s">
        <v>24</v>
      </c>
      <c r="E29" s="6" t="s">
        <v>56</v>
      </c>
      <c r="F29" s="41">
        <v>100</v>
      </c>
      <c r="G29" s="41">
        <v>1.1299999999999999</v>
      </c>
      <c r="H29" s="41">
        <v>0.38</v>
      </c>
      <c r="I29" s="41">
        <v>15.75</v>
      </c>
      <c r="J29" s="41">
        <v>70.88</v>
      </c>
      <c r="K29" s="41" t="s">
        <v>58</v>
      </c>
      <c r="L29" s="41"/>
    </row>
    <row r="30" spans="1:12" ht="15" x14ac:dyDescent="0.25">
      <c r="A30" s="14"/>
      <c r="B30" s="15"/>
      <c r="C30" s="11"/>
      <c r="D30" s="6"/>
      <c r="E30" s="6"/>
      <c r="F30" s="6"/>
      <c r="G30" s="41"/>
      <c r="H30" s="41"/>
      <c r="I30" s="41"/>
      <c r="J30" s="41"/>
      <c r="K30" s="41"/>
      <c r="L30" s="41"/>
    </row>
    <row r="31" spans="1:12" ht="15" x14ac:dyDescent="0.25">
      <c r="A31" s="14"/>
      <c r="B31" s="15"/>
      <c r="C31" s="11"/>
      <c r="D31" s="6"/>
      <c r="E31" s="6"/>
      <c r="F31" s="6"/>
      <c r="G31" s="6"/>
      <c r="H31" s="6"/>
      <c r="I31" s="6"/>
      <c r="J31" s="41"/>
      <c r="K31" s="42"/>
      <c r="L31" s="41">
        <v>50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SUM(F25:F29)</f>
        <v>480</v>
      </c>
      <c r="G32" s="19">
        <f>SUM(G25:G29)</f>
        <v>15.93</v>
      </c>
      <c r="H32" s="19">
        <f>SUM(H25:H29)</f>
        <v>15.505000000000001</v>
      </c>
      <c r="I32" s="19">
        <f>SUM(I25:I29)</f>
        <v>67.260000000000005</v>
      </c>
      <c r="J32" s="19">
        <f>SUM(J25:J31)</f>
        <v>417.24</v>
      </c>
      <c r="K32" s="25"/>
      <c r="L32" s="19">
        <f t="shared" ref="L32" si="6">SUM(L25:L31)</f>
        <v>50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 t="s">
        <v>59</v>
      </c>
      <c r="F34" s="41">
        <v>200</v>
      </c>
      <c r="G34" s="41">
        <v>1.752</v>
      </c>
      <c r="H34" s="41">
        <v>4.7039999999999997</v>
      </c>
      <c r="I34" s="41">
        <v>11.28</v>
      </c>
      <c r="J34" s="41">
        <v>94.46</v>
      </c>
      <c r="K34" s="42">
        <v>82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60</v>
      </c>
      <c r="F35" s="41">
        <v>80</v>
      </c>
      <c r="G35" s="41">
        <v>12.14</v>
      </c>
      <c r="H35" s="41">
        <v>2.93333333333333</v>
      </c>
      <c r="I35" s="41">
        <v>1.5</v>
      </c>
      <c r="J35" s="41">
        <v>80.933333333333294</v>
      </c>
      <c r="K35" s="42">
        <v>229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61</v>
      </c>
      <c r="F36" s="41">
        <v>150</v>
      </c>
      <c r="G36" s="41">
        <v>3.0750000000000002</v>
      </c>
      <c r="H36" s="41">
        <v>2.3250000000000002</v>
      </c>
      <c r="I36" s="41">
        <v>19.125</v>
      </c>
      <c r="J36" s="41">
        <v>109.72499999999999</v>
      </c>
      <c r="K36" s="42" t="s">
        <v>63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62</v>
      </c>
      <c r="F37" s="41">
        <v>200</v>
      </c>
      <c r="G37" s="41">
        <v>0.4</v>
      </c>
      <c r="H37" s="41">
        <v>0.27</v>
      </c>
      <c r="I37" s="41">
        <v>17.2</v>
      </c>
      <c r="J37" s="41">
        <v>72.8</v>
      </c>
      <c r="K37" s="42" t="s">
        <v>52</v>
      </c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 t="s">
        <v>51</v>
      </c>
      <c r="F39" s="41">
        <v>30</v>
      </c>
      <c r="G39" s="41">
        <v>1.68</v>
      </c>
      <c r="H39" s="41">
        <v>0.33</v>
      </c>
      <c r="I39" s="41">
        <v>14.82</v>
      </c>
      <c r="J39" s="41">
        <v>68.97</v>
      </c>
      <c r="K39" s="42" t="s">
        <v>52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75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7">SUM(G33:G41)</f>
        <v>19.047000000000001</v>
      </c>
      <c r="H42" s="19">
        <f t="shared" ref="H42" si="8">SUM(H33:H41)</f>
        <v>10.56233333333333</v>
      </c>
      <c r="I42" s="19">
        <f t="shared" ref="I42" si="9">SUM(I33:I41)</f>
        <v>63.925000000000004</v>
      </c>
      <c r="J42" s="19">
        <f t="shared" ref="J42:L42" si="10">SUM(J33:J41)</f>
        <v>426.88833333333332</v>
      </c>
      <c r="K42" s="25"/>
      <c r="L42" s="19">
        <f t="shared" si="10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1140</v>
      </c>
      <c r="G43" s="32">
        <f t="shared" ref="G43" si="11">G32+G42</f>
        <v>34.977000000000004</v>
      </c>
      <c r="H43" s="32">
        <f t="shared" ref="H43" si="12">H32+H42</f>
        <v>26.06733333333333</v>
      </c>
      <c r="I43" s="32">
        <f t="shared" ref="I43" si="13">I32+I42</f>
        <v>131.185</v>
      </c>
      <c r="J43" s="32">
        <f t="shared" ref="J43:L43" si="14">J32+J42</f>
        <v>844.12833333333333</v>
      </c>
      <c r="K43" s="32"/>
      <c r="L43" s="32">
        <f t="shared" si="14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0" t="s">
        <v>66</v>
      </c>
      <c r="F44" s="41">
        <v>150</v>
      </c>
      <c r="G44" s="41">
        <v>14.72</v>
      </c>
      <c r="H44" s="41">
        <v>20.7</v>
      </c>
      <c r="I44" s="41">
        <v>2.88</v>
      </c>
      <c r="J44" s="41">
        <v>256.68</v>
      </c>
      <c r="K44" s="42">
        <v>215</v>
      </c>
      <c r="L44" s="39"/>
    </row>
    <row r="45" spans="1:12" ht="15" x14ac:dyDescent="0.25">
      <c r="A45" s="23"/>
      <c r="B45" s="15"/>
      <c r="C45" s="11"/>
      <c r="D45" s="6"/>
      <c r="E45" s="40" t="s">
        <v>67</v>
      </c>
      <c r="F45" s="41">
        <v>50</v>
      </c>
      <c r="G45" s="41">
        <v>1.55</v>
      </c>
      <c r="H45" s="41">
        <v>0.1</v>
      </c>
      <c r="I45" s="41">
        <v>3.25</v>
      </c>
      <c r="J45" s="41">
        <v>20.100000000000001</v>
      </c>
      <c r="K45" s="42" t="s">
        <v>70</v>
      </c>
      <c r="L45" s="41"/>
    </row>
    <row r="46" spans="1:12" ht="15" x14ac:dyDescent="0.25">
      <c r="A46" s="23"/>
      <c r="B46" s="15"/>
      <c r="C46" s="11"/>
      <c r="D46" s="7" t="s">
        <v>22</v>
      </c>
      <c r="E46" s="40" t="s">
        <v>68</v>
      </c>
      <c r="F46" s="41">
        <v>200</v>
      </c>
      <c r="G46" s="41">
        <v>0.53</v>
      </c>
      <c r="H46" s="41"/>
      <c r="I46" s="41">
        <v>9.4700000000000006</v>
      </c>
      <c r="J46" s="41">
        <v>40</v>
      </c>
      <c r="K46" s="42" t="s">
        <v>71</v>
      </c>
      <c r="L46" s="41"/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41">
        <v>1.58</v>
      </c>
      <c r="H47" s="41">
        <v>0.2</v>
      </c>
      <c r="I47" s="41">
        <v>9.66</v>
      </c>
      <c r="J47" s="41">
        <v>46.76</v>
      </c>
      <c r="K47" s="42" t="s">
        <v>45</v>
      </c>
      <c r="L47" s="41"/>
    </row>
    <row r="48" spans="1:12" ht="15" x14ac:dyDescent="0.25">
      <c r="A48" s="23"/>
      <c r="B48" s="15"/>
      <c r="C48" s="11"/>
      <c r="D48" s="7" t="s">
        <v>24</v>
      </c>
      <c r="E48" s="40" t="s">
        <v>69</v>
      </c>
      <c r="F48" s="41">
        <v>100</v>
      </c>
      <c r="G48" s="41">
        <v>0.9</v>
      </c>
      <c r="H48" s="41">
        <v>0.2</v>
      </c>
      <c r="I48" s="41">
        <v>8.1</v>
      </c>
      <c r="J48" s="41">
        <v>43</v>
      </c>
      <c r="K48" s="42" t="s">
        <v>58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50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5">SUM(G44:G50)</f>
        <v>19.28</v>
      </c>
      <c r="H51" s="19">
        <f t="shared" ref="H51" si="16">SUM(H44:H50)</f>
        <v>21.2</v>
      </c>
      <c r="I51" s="19">
        <f t="shared" ref="I51" si="17">SUM(I44:I50)</f>
        <v>33.36</v>
      </c>
      <c r="J51" s="19">
        <f t="shared" ref="J51:L51" si="18">SUM(J44:J50)</f>
        <v>406.54</v>
      </c>
      <c r="K51" s="25"/>
      <c r="L51" s="19">
        <f t="shared" si="18"/>
        <v>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 t="s">
        <v>72</v>
      </c>
      <c r="F53" s="41">
        <v>250</v>
      </c>
      <c r="G53" s="41">
        <v>3.27</v>
      </c>
      <c r="H53" s="41">
        <v>3.36</v>
      </c>
      <c r="I53" s="41">
        <v>24.54</v>
      </c>
      <c r="J53" s="41">
        <v>141.47999999999999</v>
      </c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 t="s">
        <v>73</v>
      </c>
      <c r="F54" s="41">
        <v>150</v>
      </c>
      <c r="G54" s="41">
        <v>15.8925</v>
      </c>
      <c r="H54" s="41">
        <v>11.67</v>
      </c>
      <c r="I54" s="41">
        <v>30.9375</v>
      </c>
      <c r="J54" s="41">
        <v>292.35750000000002</v>
      </c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74</v>
      </c>
      <c r="F56" s="41">
        <v>200</v>
      </c>
      <c r="G56" s="41">
        <v>0.52</v>
      </c>
      <c r="H56" s="41">
        <v>0.18</v>
      </c>
      <c r="I56" s="41">
        <v>24.84</v>
      </c>
      <c r="J56" s="41">
        <v>102.9</v>
      </c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 t="s">
        <v>51</v>
      </c>
      <c r="F58" s="41">
        <v>30</v>
      </c>
      <c r="G58" s="41">
        <v>1.68</v>
      </c>
      <c r="H58" s="41">
        <v>0.33</v>
      </c>
      <c r="I58" s="41">
        <v>14.82</v>
      </c>
      <c r="J58" s="41">
        <v>68.97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75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19">SUM(G52:G60)</f>
        <v>21.362500000000001</v>
      </c>
      <c r="H61" s="19">
        <f t="shared" ref="H61" si="20">SUM(H52:H60)</f>
        <v>15.54</v>
      </c>
      <c r="I61" s="19">
        <f t="shared" ref="I61" si="21">SUM(I52:I60)</f>
        <v>95.137499999999989</v>
      </c>
      <c r="J61" s="19">
        <f t="shared" ref="J61:L61" si="22">SUM(J52:J60)</f>
        <v>605.70749999999998</v>
      </c>
      <c r="K61" s="25"/>
      <c r="L61" s="19">
        <f t="shared" si="22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1160</v>
      </c>
      <c r="G62" s="32">
        <f t="shared" ref="G62" si="23">G51+G61</f>
        <v>40.642499999999998</v>
      </c>
      <c r="H62" s="32">
        <f t="shared" ref="H62" si="24">H51+H61</f>
        <v>36.739999999999995</v>
      </c>
      <c r="I62" s="32">
        <f t="shared" ref="I62" si="25">I51+I61</f>
        <v>128.4975</v>
      </c>
      <c r="J62" s="32">
        <f t="shared" ref="J62:L62" si="26">J51+J61</f>
        <v>1012.2474999999999</v>
      </c>
      <c r="K62" s="32"/>
      <c r="L62" s="32">
        <f t="shared" si="26"/>
        <v>125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0" t="s">
        <v>75</v>
      </c>
      <c r="F63" s="41">
        <v>100</v>
      </c>
      <c r="G63" s="41">
        <v>17.7</v>
      </c>
      <c r="H63" s="41">
        <v>18.100000000000001</v>
      </c>
      <c r="I63" s="41">
        <v>16.100000000000001</v>
      </c>
      <c r="J63" s="41">
        <v>278</v>
      </c>
      <c r="K63" s="41" t="s">
        <v>76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1"/>
      <c r="L64" s="41"/>
    </row>
    <row r="65" spans="1:12" ht="15" x14ac:dyDescent="0.25">
      <c r="A65" s="23"/>
      <c r="B65" s="15"/>
      <c r="C65" s="11"/>
      <c r="D65" s="7" t="s">
        <v>22</v>
      </c>
      <c r="E65" s="40" t="s">
        <v>68</v>
      </c>
      <c r="F65" s="41">
        <v>200</v>
      </c>
      <c r="G65" s="41">
        <v>0.53</v>
      </c>
      <c r="H65" s="41"/>
      <c r="I65" s="41">
        <v>9.4700000000000006</v>
      </c>
      <c r="J65" s="41">
        <v>40</v>
      </c>
      <c r="K65" s="41" t="s">
        <v>71</v>
      </c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30</v>
      </c>
      <c r="G66" s="41">
        <v>1.58</v>
      </c>
      <c r="H66" s="41">
        <v>0.2</v>
      </c>
      <c r="I66" s="41">
        <v>9.66</v>
      </c>
      <c r="J66" s="41">
        <v>46.76</v>
      </c>
      <c r="K66" s="41" t="s">
        <v>45</v>
      </c>
      <c r="L66" s="41"/>
    </row>
    <row r="67" spans="1:12" ht="15.75" x14ac:dyDescent="0.25">
      <c r="A67" s="23"/>
      <c r="B67" s="15"/>
      <c r="C67" s="11"/>
      <c r="D67" s="7" t="s">
        <v>24</v>
      </c>
      <c r="E67" s="40" t="s">
        <v>56</v>
      </c>
      <c r="F67" s="41">
        <v>100</v>
      </c>
      <c r="G67" s="41">
        <v>1.1299999999999999</v>
      </c>
      <c r="H67" s="41">
        <v>0.38</v>
      </c>
      <c r="I67" s="41">
        <v>15.75</v>
      </c>
      <c r="J67" s="41">
        <v>70.88</v>
      </c>
      <c r="K67" s="41" t="s">
        <v>77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50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20.94</v>
      </c>
      <c r="H70" s="19">
        <f>SUM(H63:H69)</f>
        <v>18.68</v>
      </c>
      <c r="I70" s="19">
        <f>SUM(I63:I69)</f>
        <v>50.980000000000004</v>
      </c>
      <c r="J70" s="19">
        <f>SUM(J63:J69)</f>
        <v>435.64</v>
      </c>
      <c r="K70" s="25"/>
      <c r="L70" s="19">
        <f t="shared" ref="L70" si="27">SUM(L63:L69)</f>
        <v>50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1"/>
      <c r="L71" s="41"/>
    </row>
    <row r="72" spans="1:12" ht="15" x14ac:dyDescent="0.25">
      <c r="A72" s="23"/>
      <c r="B72" s="15"/>
      <c r="C72" s="11"/>
      <c r="D72" s="7" t="s">
        <v>27</v>
      </c>
      <c r="E72" s="40" t="s">
        <v>78</v>
      </c>
      <c r="F72" s="41">
        <v>200</v>
      </c>
      <c r="G72" s="41">
        <v>160</v>
      </c>
      <c r="H72" s="41">
        <v>2.08</v>
      </c>
      <c r="I72" s="41">
        <v>2</v>
      </c>
      <c r="J72" s="41">
        <v>148.4</v>
      </c>
      <c r="K72" s="41" t="s">
        <v>82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79</v>
      </c>
      <c r="F73" s="41">
        <v>80</v>
      </c>
      <c r="G73" s="41">
        <v>9.6639999999999997</v>
      </c>
      <c r="H73" s="41">
        <v>9.8640000000000008</v>
      </c>
      <c r="I73" s="41">
        <v>2.2639999999999998</v>
      </c>
      <c r="J73" s="41">
        <v>136.536</v>
      </c>
      <c r="K73" s="41" t="s">
        <v>83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80</v>
      </c>
      <c r="F74" s="41">
        <v>150</v>
      </c>
      <c r="G74" s="41">
        <v>8.9024999999999999</v>
      </c>
      <c r="H74" s="41">
        <v>4.1025</v>
      </c>
      <c r="I74" s="41">
        <v>39.840000000000003</v>
      </c>
      <c r="J74" s="41">
        <v>231.86250000000001</v>
      </c>
      <c r="K74" s="41" t="s">
        <v>84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81</v>
      </c>
      <c r="F75" s="41">
        <v>200</v>
      </c>
      <c r="G75" s="41">
        <v>0.52</v>
      </c>
      <c r="H75" s="41">
        <v>0.18</v>
      </c>
      <c r="I75" s="41">
        <v>24.84</v>
      </c>
      <c r="J75" s="41">
        <v>102.9</v>
      </c>
      <c r="K75" s="41" t="s">
        <v>85</v>
      </c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1"/>
      <c r="L76" s="41"/>
    </row>
    <row r="77" spans="1:12" ht="15" x14ac:dyDescent="0.25">
      <c r="A77" s="23"/>
      <c r="B77" s="15"/>
      <c r="C77" s="11"/>
      <c r="D77" s="7" t="s">
        <v>32</v>
      </c>
      <c r="E77" s="40" t="s">
        <v>51</v>
      </c>
      <c r="F77" s="41">
        <v>30</v>
      </c>
      <c r="G77" s="41">
        <v>1.68</v>
      </c>
      <c r="H77" s="41">
        <v>0.33</v>
      </c>
      <c r="I77" s="41">
        <v>14.82</v>
      </c>
      <c r="J77" s="41">
        <v>68.97</v>
      </c>
      <c r="K77" s="41" t="s">
        <v>52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75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SUM(F72:F79)</f>
        <v>660</v>
      </c>
      <c r="G80" s="19">
        <f>SUM(G72:G79)</f>
        <v>180.76650000000001</v>
      </c>
      <c r="H80" s="19">
        <f>SUM(H72:H79)</f>
        <v>16.5565</v>
      </c>
      <c r="I80" s="19">
        <f>SUM(I72:I79)</f>
        <v>83.76400000000001</v>
      </c>
      <c r="J80" s="19">
        <f>SUM(J72:J79)</f>
        <v>688.66850000000011</v>
      </c>
      <c r="K80" s="25"/>
      <c r="L80" s="19">
        <f t="shared" ref="L80" si="28">SUM(L71:L79)</f>
        <v>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1090</v>
      </c>
      <c r="G81" s="32">
        <f t="shared" ref="G81" si="29">G70+G80</f>
        <v>201.70650000000001</v>
      </c>
      <c r="H81" s="32">
        <f t="shared" ref="H81" si="30">H70+H80</f>
        <v>35.236499999999999</v>
      </c>
      <c r="I81" s="32">
        <f t="shared" ref="I81" si="31">I70+I80</f>
        <v>134.74400000000003</v>
      </c>
      <c r="J81" s="32">
        <f t="shared" ref="J81:L81" si="32">J70+J80</f>
        <v>1124.3085000000001</v>
      </c>
      <c r="K81" s="32"/>
      <c r="L81" s="32">
        <f t="shared" si="32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0" t="s">
        <v>86</v>
      </c>
      <c r="F82" s="41">
        <v>150</v>
      </c>
      <c r="G82" s="41">
        <v>20.925000000000001</v>
      </c>
      <c r="H82" s="41">
        <v>14.4</v>
      </c>
      <c r="I82" s="41">
        <v>40.89</v>
      </c>
      <c r="J82" s="41">
        <v>376.86</v>
      </c>
      <c r="K82" s="41" t="s">
        <v>88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1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87</v>
      </c>
      <c r="F84" s="41">
        <v>200</v>
      </c>
      <c r="G84" s="41"/>
      <c r="H84" s="41"/>
      <c r="I84" s="41">
        <v>9.8699999999999992</v>
      </c>
      <c r="J84" s="41">
        <v>41.6</v>
      </c>
      <c r="K84" s="41" t="s">
        <v>89</v>
      </c>
      <c r="L84" s="41"/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30</v>
      </c>
      <c r="G85" s="41">
        <v>1.58</v>
      </c>
      <c r="H85" s="41">
        <v>0.2</v>
      </c>
      <c r="I85" s="41">
        <v>9.66</v>
      </c>
      <c r="J85" s="41">
        <v>46.76</v>
      </c>
      <c r="K85" s="41" t="s">
        <v>45</v>
      </c>
      <c r="L85" s="41"/>
    </row>
    <row r="86" spans="1:12" ht="15" x14ac:dyDescent="0.25">
      <c r="A86" s="23"/>
      <c r="B86" s="15"/>
      <c r="C86" s="11"/>
      <c r="D86" s="7" t="s">
        <v>24</v>
      </c>
      <c r="E86" s="40" t="s">
        <v>42</v>
      </c>
      <c r="F86" s="41">
        <v>100</v>
      </c>
      <c r="G86" s="41">
        <v>0.3</v>
      </c>
      <c r="H86" s="41">
        <v>0.3</v>
      </c>
      <c r="I86" s="41">
        <v>7.35</v>
      </c>
      <c r="J86" s="41">
        <v>33.299999999999997</v>
      </c>
      <c r="K86" s="41">
        <v>338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50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>SUM(G82:G88)</f>
        <v>22.805000000000003</v>
      </c>
      <c r="H89" s="19">
        <f>SUM(H82:H88)</f>
        <v>14.9</v>
      </c>
      <c r="I89" s="19">
        <f>SUM(I82:I88)</f>
        <v>67.77</v>
      </c>
      <c r="J89" s="19">
        <f>SUM(J82:J88)</f>
        <v>498.52000000000004</v>
      </c>
      <c r="K89" s="25"/>
      <c r="L89" s="19">
        <f t="shared" ref="L89" si="33">SUM(L82:L88)</f>
        <v>50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1"/>
      <c r="L90" s="41"/>
    </row>
    <row r="91" spans="1:12" ht="15" x14ac:dyDescent="0.25">
      <c r="A91" s="23"/>
      <c r="B91" s="15"/>
      <c r="C91" s="11"/>
      <c r="D91" s="7" t="s">
        <v>27</v>
      </c>
      <c r="E91" s="40" t="s">
        <v>90</v>
      </c>
      <c r="F91" s="41">
        <v>200</v>
      </c>
      <c r="G91" s="41">
        <v>4.7039999999999997</v>
      </c>
      <c r="H91" s="41">
        <v>5.1120000000000001</v>
      </c>
      <c r="I91" s="41">
        <v>18.456</v>
      </c>
      <c r="J91" s="41">
        <v>138.648</v>
      </c>
      <c r="K91" s="41">
        <v>102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91</v>
      </c>
      <c r="F92" s="41">
        <v>100</v>
      </c>
      <c r="G92" s="41">
        <v>10.8</v>
      </c>
      <c r="H92" s="41">
        <v>7.36</v>
      </c>
      <c r="I92" s="41">
        <v>6.88</v>
      </c>
      <c r="J92" s="41">
        <v>136.96</v>
      </c>
      <c r="K92" s="41" t="s">
        <v>96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92</v>
      </c>
      <c r="F93" s="41">
        <v>150</v>
      </c>
      <c r="G93" s="41">
        <v>3</v>
      </c>
      <c r="H93" s="41">
        <v>0.6</v>
      </c>
      <c r="I93" s="41">
        <v>23.7</v>
      </c>
      <c r="J93" s="41">
        <v>112.2</v>
      </c>
      <c r="K93" s="41" t="s">
        <v>97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93</v>
      </c>
      <c r="F94" s="41" t="s">
        <v>94</v>
      </c>
      <c r="G94" s="41">
        <v>1.1599999999999999</v>
      </c>
      <c r="H94" s="41">
        <v>0.3</v>
      </c>
      <c r="I94" s="41">
        <v>47.26</v>
      </c>
      <c r="J94" s="41">
        <v>196.38</v>
      </c>
      <c r="K94" s="41">
        <v>349</v>
      </c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1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51</v>
      </c>
      <c r="F96" s="41">
        <v>30</v>
      </c>
      <c r="G96" s="41">
        <v>1.68</v>
      </c>
      <c r="H96" s="41">
        <v>0.33</v>
      </c>
      <c r="I96" s="41">
        <v>14.82</v>
      </c>
      <c r="J96" s="41">
        <v>68.97</v>
      </c>
      <c r="K96" s="41" t="s">
        <v>52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>
        <v>75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34">SUM(G90:G98)</f>
        <v>21.344000000000001</v>
      </c>
      <c r="H99" s="19">
        <f t="shared" ref="H99" si="35">SUM(H90:H98)</f>
        <v>13.702000000000002</v>
      </c>
      <c r="I99" s="19">
        <f t="shared" ref="I99" si="36">SUM(I90:I98)</f>
        <v>111.11599999999999</v>
      </c>
      <c r="J99" s="19">
        <f>SUM(J91:J98)</f>
        <v>653.15800000000002</v>
      </c>
      <c r="K99" s="25"/>
      <c r="L99" s="19">
        <f t="shared" ref="L99" si="37">SUM(L90:L98)</f>
        <v>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960</v>
      </c>
      <c r="G100" s="32">
        <f t="shared" ref="G100" si="38">G89+G99</f>
        <v>44.149000000000001</v>
      </c>
      <c r="H100" s="32">
        <f t="shared" ref="H100" si="39">H89+H99</f>
        <v>28.602000000000004</v>
      </c>
      <c r="I100" s="32">
        <f t="shared" ref="I100" si="40">I89+I99</f>
        <v>178.88599999999997</v>
      </c>
      <c r="J100" s="32">
        <f t="shared" ref="J100:L100" si="41">J89+J99</f>
        <v>1151.6780000000001</v>
      </c>
      <c r="K100" s="32"/>
      <c r="L100" s="32">
        <f t="shared" si="41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0" t="s">
        <v>99</v>
      </c>
      <c r="F101" s="41">
        <v>200</v>
      </c>
      <c r="G101" s="41">
        <v>6</v>
      </c>
      <c r="H101" s="41">
        <v>6.8</v>
      </c>
      <c r="I101" s="41">
        <v>29.2</v>
      </c>
      <c r="J101" s="41">
        <v>202</v>
      </c>
      <c r="K101" s="41">
        <v>183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1"/>
      <c r="L102" s="41"/>
    </row>
    <row r="103" spans="1:12" ht="15" x14ac:dyDescent="0.25">
      <c r="A103" s="23"/>
      <c r="B103" s="15"/>
      <c r="C103" s="11"/>
      <c r="D103" s="7" t="s">
        <v>22</v>
      </c>
      <c r="E103" s="40" t="s">
        <v>68</v>
      </c>
      <c r="F103" s="41">
        <v>200</v>
      </c>
      <c r="G103" s="41">
        <v>0.53</v>
      </c>
      <c r="H103" s="41"/>
      <c r="I103" s="41">
        <v>9.4700000000000006</v>
      </c>
      <c r="J103" s="41">
        <v>40</v>
      </c>
      <c r="K103" s="41" t="s">
        <v>71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30</v>
      </c>
      <c r="G104" s="41">
        <v>1.58</v>
      </c>
      <c r="H104" s="41">
        <v>0.2</v>
      </c>
      <c r="I104" s="41">
        <v>9.66</v>
      </c>
      <c r="J104" s="41">
        <v>46.76</v>
      </c>
      <c r="K104" s="41" t="s">
        <v>45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 t="s">
        <v>69</v>
      </c>
      <c r="F105" s="41">
        <v>100</v>
      </c>
      <c r="G105" s="41">
        <v>0.96</v>
      </c>
      <c r="H105" s="41">
        <v>0.21</v>
      </c>
      <c r="I105" s="41">
        <v>8.68</v>
      </c>
      <c r="J105" s="41">
        <v>40.5</v>
      </c>
      <c r="K105" s="41" t="s">
        <v>58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50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9.07</v>
      </c>
      <c r="H108" s="19">
        <f>SUM(H101:H107)</f>
        <v>7.21</v>
      </c>
      <c r="I108" s="19">
        <f>SUM(I101:I107)</f>
        <v>57.01</v>
      </c>
      <c r="J108" s="19">
        <f>SUM(J101:J107)</f>
        <v>329.26</v>
      </c>
      <c r="K108" s="25"/>
      <c r="L108" s="19">
        <f t="shared" ref="L108" si="42">SUM(L101:L107)</f>
        <v>50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100</v>
      </c>
      <c r="F110" s="41">
        <v>200</v>
      </c>
      <c r="G110" s="41">
        <v>1.728</v>
      </c>
      <c r="H110" s="41">
        <v>4.7759999999999998</v>
      </c>
      <c r="I110" s="41">
        <v>7.8</v>
      </c>
      <c r="J110" s="41">
        <v>81.096000000000004</v>
      </c>
      <c r="K110" s="42" t="s">
        <v>103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101</v>
      </c>
      <c r="F111" s="41">
        <v>80</v>
      </c>
      <c r="G111" s="41">
        <v>17.056000000000001</v>
      </c>
      <c r="H111" s="41">
        <v>7.944</v>
      </c>
      <c r="I111" s="41">
        <v>0.69599999999999995</v>
      </c>
      <c r="J111" s="41">
        <v>142.50399999999999</v>
      </c>
      <c r="K111" s="42" t="s">
        <v>104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102</v>
      </c>
      <c r="F112" s="41">
        <v>150</v>
      </c>
      <c r="G112" s="41">
        <v>3.6675</v>
      </c>
      <c r="H112" s="41">
        <v>5.4225000000000003</v>
      </c>
      <c r="I112" s="41">
        <v>36.667499999999997</v>
      </c>
      <c r="J112" s="41">
        <v>210.11250000000001</v>
      </c>
      <c r="K112" s="42" t="s">
        <v>105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62</v>
      </c>
      <c r="F113" s="41">
        <v>200</v>
      </c>
      <c r="G113" s="41">
        <v>1</v>
      </c>
      <c r="H113" s="41">
        <v>0.2</v>
      </c>
      <c r="I113" s="41">
        <v>20.2</v>
      </c>
      <c r="J113" s="41">
        <v>86.6</v>
      </c>
      <c r="K113" s="42" t="s">
        <v>52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51</v>
      </c>
      <c r="F115" s="41">
        <v>30</v>
      </c>
      <c r="G115" s="41">
        <v>1.68</v>
      </c>
      <c r="H115" s="41">
        <v>0.33</v>
      </c>
      <c r="I115" s="41">
        <v>14.82</v>
      </c>
      <c r="J115" s="41">
        <v>68.97</v>
      </c>
      <c r="K115" s="42" t="s">
        <v>52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75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660</v>
      </c>
      <c r="G118" s="19">
        <f>SUM(G110:G117)</f>
        <v>25.131500000000003</v>
      </c>
      <c r="H118" s="19">
        <f>SUM(H110:H117)</f>
        <v>18.672499999999996</v>
      </c>
      <c r="I118" s="19">
        <f>SUM(I110:I117)</f>
        <v>80.183500000000009</v>
      </c>
      <c r="J118" s="19">
        <f>SUM(J110:J117)</f>
        <v>589.28250000000003</v>
      </c>
      <c r="K118" s="25"/>
      <c r="L118" s="19">
        <f t="shared" ref="L118" si="43">SUM(L109:L117)</f>
        <v>75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1190</v>
      </c>
      <c r="G119" s="32">
        <f t="shared" ref="G119" si="44">G108+G118</f>
        <v>34.201500000000003</v>
      </c>
      <c r="H119" s="32">
        <f t="shared" ref="H119" si="45">H108+H118</f>
        <v>25.882499999999997</v>
      </c>
      <c r="I119" s="32">
        <f t="shared" ref="I119" si="46">I108+I118</f>
        <v>137.1935</v>
      </c>
      <c r="J119" s="32">
        <f t="shared" ref="J119:L119" si="47">J108+J118</f>
        <v>918.54250000000002</v>
      </c>
      <c r="K119" s="32"/>
      <c r="L119" s="32">
        <f t="shared" si="47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0" t="s">
        <v>75</v>
      </c>
      <c r="F120" s="41">
        <v>100</v>
      </c>
      <c r="G120" s="41">
        <v>17.7</v>
      </c>
      <c r="H120" s="41">
        <v>18.100000000000001</v>
      </c>
      <c r="I120" s="41">
        <v>16.100000000000001</v>
      </c>
      <c r="J120" s="41">
        <v>278</v>
      </c>
      <c r="K120" s="41">
        <v>398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1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106</v>
      </c>
      <c r="F122" s="41" t="s">
        <v>94</v>
      </c>
      <c r="G122" s="41">
        <v>3.78</v>
      </c>
      <c r="H122" s="41">
        <v>0.67</v>
      </c>
      <c r="I122" s="41">
        <v>26</v>
      </c>
      <c r="J122" s="41">
        <v>125.11</v>
      </c>
      <c r="K122" s="41" t="s">
        <v>108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30</v>
      </c>
      <c r="G123" s="41">
        <v>1.58</v>
      </c>
      <c r="H123" s="41">
        <v>0.2</v>
      </c>
      <c r="I123" s="41">
        <v>9.66</v>
      </c>
      <c r="J123" s="41">
        <v>46.76</v>
      </c>
      <c r="K123" s="41" t="s">
        <v>45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 t="s">
        <v>107</v>
      </c>
      <c r="F124" s="41">
        <v>100</v>
      </c>
      <c r="G124" s="41">
        <v>0.3</v>
      </c>
      <c r="H124" s="41">
        <v>0.3</v>
      </c>
      <c r="I124" s="41">
        <v>7.35</v>
      </c>
      <c r="J124" s="41">
        <v>33.299999999999997</v>
      </c>
      <c r="K124" s="41">
        <v>338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50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230</v>
      </c>
      <c r="G127" s="19">
        <f>SUM(G120:G126)</f>
        <v>23.360000000000003</v>
      </c>
      <c r="H127" s="19">
        <f>SUM(H120:H126)</f>
        <v>19.270000000000003</v>
      </c>
      <c r="I127" s="19">
        <f>SUM(I120:I126)</f>
        <v>59.110000000000007</v>
      </c>
      <c r="J127" s="19">
        <f>SUM(J120:J126)</f>
        <v>483.17</v>
      </c>
      <c r="K127" s="25"/>
      <c r="L127" s="19">
        <f t="shared" ref="L127" si="48">SUM(L120:L126)</f>
        <v>50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1"/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109</v>
      </c>
      <c r="F129" s="41">
        <v>200</v>
      </c>
      <c r="G129" s="41">
        <v>2.1840000000000002</v>
      </c>
      <c r="H129" s="41">
        <v>2.2320000000000002</v>
      </c>
      <c r="I129" s="41">
        <v>10.8</v>
      </c>
      <c r="J129" s="41">
        <v>72.024000000000001</v>
      </c>
      <c r="K129" s="41">
        <v>99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110</v>
      </c>
      <c r="F130" s="41">
        <v>80</v>
      </c>
      <c r="G130" s="41">
        <v>12.16</v>
      </c>
      <c r="H130" s="41">
        <v>10.88</v>
      </c>
      <c r="I130" s="41">
        <v>10.8</v>
      </c>
      <c r="J130" s="41">
        <v>189.76</v>
      </c>
      <c r="K130" s="41">
        <v>294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111</v>
      </c>
      <c r="F131" s="41">
        <v>150</v>
      </c>
      <c r="G131" s="41">
        <v>5.0999999999999996</v>
      </c>
      <c r="H131" s="41">
        <v>7.5</v>
      </c>
      <c r="I131" s="41">
        <v>28.5</v>
      </c>
      <c r="J131" s="41">
        <v>201.9</v>
      </c>
      <c r="K131" s="41" t="s">
        <v>112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81</v>
      </c>
      <c r="F132" s="41">
        <v>200</v>
      </c>
      <c r="G132" s="41">
        <v>0.52</v>
      </c>
      <c r="H132" s="41">
        <v>0.18</v>
      </c>
      <c r="I132" s="41">
        <v>24.84</v>
      </c>
      <c r="J132" s="41">
        <v>102.9</v>
      </c>
      <c r="K132" s="41">
        <v>342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1"/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51</v>
      </c>
      <c r="F134" s="41">
        <v>30</v>
      </c>
      <c r="G134" s="41">
        <v>1.68</v>
      </c>
      <c r="H134" s="41">
        <v>0.33</v>
      </c>
      <c r="I134" s="41">
        <v>14.82</v>
      </c>
      <c r="J134" s="41">
        <v>68.97</v>
      </c>
      <c r="K134" s="41" t="s">
        <v>52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75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SUM(F129:F136)</f>
        <v>660</v>
      </c>
      <c r="G137" s="19">
        <f>SUM(G129:G136)</f>
        <v>21.644000000000002</v>
      </c>
      <c r="H137" s="19">
        <f>SUM(H129:H136)</f>
        <v>21.122</v>
      </c>
      <c r="I137" s="19">
        <f>SUM(I129:I136)</f>
        <v>89.759999999999991</v>
      </c>
      <c r="J137" s="19">
        <f>SUM(J129:J136)</f>
        <v>635.55399999999997</v>
      </c>
      <c r="K137" s="25"/>
      <c r="L137" s="19">
        <f t="shared" ref="L137" si="49">SUM(L128:L136)</f>
        <v>75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890</v>
      </c>
      <c r="G138" s="32">
        <f t="shared" ref="G138" si="50">G127+G137</f>
        <v>45.004000000000005</v>
      </c>
      <c r="H138" s="32">
        <f t="shared" ref="H138" si="51">H127+H137</f>
        <v>40.392000000000003</v>
      </c>
      <c r="I138" s="32">
        <f t="shared" ref="I138" si="52">I127+I137</f>
        <v>148.87</v>
      </c>
      <c r="J138" s="32">
        <f t="shared" ref="J138:L138" si="53">J127+J137</f>
        <v>1118.7239999999999</v>
      </c>
      <c r="K138" s="32"/>
      <c r="L138" s="32">
        <f t="shared" si="53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0" t="s">
        <v>113</v>
      </c>
      <c r="F139" s="41">
        <v>150</v>
      </c>
      <c r="G139" s="41">
        <v>17.93</v>
      </c>
      <c r="H139" s="41">
        <v>29.43</v>
      </c>
      <c r="I139" s="41">
        <v>2.5499999999999998</v>
      </c>
      <c r="J139" s="41">
        <v>347.5</v>
      </c>
      <c r="K139" s="42">
        <v>211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87</v>
      </c>
      <c r="F141" s="41">
        <v>200</v>
      </c>
      <c r="G141" s="41">
        <v>0.53</v>
      </c>
      <c r="H141" s="41"/>
      <c r="I141" s="41">
        <v>9.8699999999999992</v>
      </c>
      <c r="J141" s="41">
        <v>41.6</v>
      </c>
      <c r="K141" s="42" t="s">
        <v>89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41</v>
      </c>
      <c r="F142" s="41">
        <v>30</v>
      </c>
      <c r="G142" s="41">
        <v>1.58</v>
      </c>
      <c r="H142" s="41">
        <v>0.2</v>
      </c>
      <c r="I142" s="41">
        <v>9.66</v>
      </c>
      <c r="J142" s="41">
        <v>46.76</v>
      </c>
      <c r="K142" s="42" t="s">
        <v>45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 t="s">
        <v>56</v>
      </c>
      <c r="F143" s="41">
        <v>100</v>
      </c>
      <c r="G143" s="41">
        <v>1.1299999999999999</v>
      </c>
      <c r="H143" s="41">
        <v>0.38</v>
      </c>
      <c r="I143" s="41">
        <v>15.75</v>
      </c>
      <c r="J143" s="41">
        <v>70.88</v>
      </c>
      <c r="K143" s="42">
        <v>338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50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>SUM(G139:G145)</f>
        <v>21.169999999999998</v>
      </c>
      <c r="H146" s="19">
        <f>SUM(H139:H145)</f>
        <v>30.009999999999998</v>
      </c>
      <c r="I146" s="19">
        <f>SUM(I139:I145)</f>
        <v>37.83</v>
      </c>
      <c r="J146" s="19">
        <f>SUM(J139:J145)</f>
        <v>506.74</v>
      </c>
      <c r="K146" s="25"/>
      <c r="L146" s="19">
        <f t="shared" ref="L146" si="54">SUM(L139:L145)</f>
        <v>50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9"/>
      <c r="K147" s="49"/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59</v>
      </c>
      <c r="F148" s="41">
        <v>200</v>
      </c>
      <c r="G148" s="41">
        <v>1.752</v>
      </c>
      <c r="H148" s="41">
        <v>4.7039999999999997</v>
      </c>
      <c r="I148" s="41">
        <v>11.28</v>
      </c>
      <c r="J148" s="41">
        <v>94.463999999999999</v>
      </c>
      <c r="K148" s="41" t="s">
        <v>117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114</v>
      </c>
      <c r="F149" s="41">
        <v>80</v>
      </c>
      <c r="G149" s="41">
        <v>5.8639999999999999</v>
      </c>
      <c r="H149" s="41">
        <v>4.1360000000000001</v>
      </c>
      <c r="I149" s="41">
        <v>8.3040000000000003</v>
      </c>
      <c r="J149" s="41">
        <v>93.896000000000001</v>
      </c>
      <c r="K149" s="41" t="s">
        <v>118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115</v>
      </c>
      <c r="F150" s="41">
        <v>150</v>
      </c>
      <c r="G150" s="41">
        <v>3.0750000000000002</v>
      </c>
      <c r="H150" s="41">
        <v>2.3250000000000002</v>
      </c>
      <c r="I150" s="41">
        <v>19.125</v>
      </c>
      <c r="J150" s="41">
        <v>109.72499999999999</v>
      </c>
      <c r="K150" s="41">
        <v>311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116</v>
      </c>
      <c r="F151" s="41">
        <v>200</v>
      </c>
      <c r="G151" s="41">
        <v>0.44</v>
      </c>
      <c r="H151" s="41">
        <v>7.0000000000000007E-2</v>
      </c>
      <c r="I151" s="41">
        <v>34.28</v>
      </c>
      <c r="J151" s="41">
        <v>139.51</v>
      </c>
      <c r="K151" s="41">
        <v>360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1"/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51</v>
      </c>
      <c r="F153" s="41">
        <v>30</v>
      </c>
      <c r="G153" s="41">
        <v>1.68</v>
      </c>
      <c r="H153" s="41">
        <v>0.33</v>
      </c>
      <c r="I153" s="41">
        <v>14.82</v>
      </c>
      <c r="J153" s="41">
        <v>68.97</v>
      </c>
      <c r="K153" s="41" t="s">
        <v>52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75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660</v>
      </c>
      <c r="G156" s="19">
        <f>SUM(G148:G155)</f>
        <v>12.810999999999998</v>
      </c>
      <c r="H156" s="19">
        <f>SUM(H148:H155)</f>
        <v>11.565</v>
      </c>
      <c r="I156" s="19">
        <f>SUM(I148:I155)</f>
        <v>87.808999999999997</v>
      </c>
      <c r="J156" s="19">
        <f>SUM(J148:J155)</f>
        <v>506.56500000000005</v>
      </c>
      <c r="K156" s="25"/>
      <c r="L156" s="19">
        <f t="shared" ref="L156" si="55">SUM(L147:L155)</f>
        <v>75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1140</v>
      </c>
      <c r="G157" s="32">
        <f t="shared" ref="G157" si="56">G146+G156</f>
        <v>33.980999999999995</v>
      </c>
      <c r="H157" s="32">
        <f t="shared" ref="H157" si="57">H146+H156</f>
        <v>41.574999999999996</v>
      </c>
      <c r="I157" s="32">
        <f t="shared" ref="I157" si="58">I146+I156</f>
        <v>125.639</v>
      </c>
      <c r="J157" s="32">
        <f t="shared" ref="J157:L157" si="59">J146+J156</f>
        <v>1013.3050000000001</v>
      </c>
      <c r="K157" s="32"/>
      <c r="L157" s="32">
        <f t="shared" si="59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0" t="s">
        <v>119</v>
      </c>
      <c r="F158" s="41">
        <v>150</v>
      </c>
      <c r="G158" s="41">
        <v>3.3</v>
      </c>
      <c r="H158" s="41">
        <v>9.15</v>
      </c>
      <c r="I158" s="41">
        <v>34.65</v>
      </c>
      <c r="J158" s="41">
        <v>234</v>
      </c>
      <c r="K158" s="41">
        <v>174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1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106</v>
      </c>
      <c r="F160" s="41">
        <v>200</v>
      </c>
      <c r="G160" s="41">
        <v>3.78</v>
      </c>
      <c r="H160" s="41">
        <v>0.67</v>
      </c>
      <c r="I160" s="41">
        <v>26</v>
      </c>
      <c r="J160" s="41">
        <v>125.11</v>
      </c>
      <c r="K160" s="41" t="s">
        <v>108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 t="s">
        <v>41</v>
      </c>
      <c r="F161" s="41">
        <v>30</v>
      </c>
      <c r="G161" s="41">
        <v>1.58</v>
      </c>
      <c r="H161" s="41">
        <v>0.2</v>
      </c>
      <c r="I161" s="41">
        <v>9.66</v>
      </c>
      <c r="J161" s="41">
        <v>46.76</v>
      </c>
      <c r="K161" s="41" t="s">
        <v>45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 t="s">
        <v>120</v>
      </c>
      <c r="F162" s="41">
        <v>75</v>
      </c>
      <c r="G162" s="41">
        <v>0.3</v>
      </c>
      <c r="H162" s="41">
        <v>0.23</v>
      </c>
      <c r="I162" s="41">
        <v>7.73</v>
      </c>
      <c r="J162" s="41">
        <v>34.130000000000003</v>
      </c>
      <c r="K162" s="41" t="s">
        <v>58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50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455</v>
      </c>
      <c r="G165" s="19">
        <f>SUM(G158:G164)</f>
        <v>8.9600000000000009</v>
      </c>
      <c r="H165" s="19">
        <f>SUM(H158:H164)</f>
        <v>10.25</v>
      </c>
      <c r="I165" s="19">
        <f>SUM(I158:I164)</f>
        <v>78.040000000000006</v>
      </c>
      <c r="J165" s="19">
        <f>SUM(J158:J164)</f>
        <v>440</v>
      </c>
      <c r="K165" s="25"/>
      <c r="L165" s="19">
        <f t="shared" ref="L165" si="60">SUM(L158:L164)</f>
        <v>50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1"/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121</v>
      </c>
      <c r="F167" s="41">
        <v>200</v>
      </c>
      <c r="G167" s="41">
        <v>8.36</v>
      </c>
      <c r="H167" s="41">
        <v>2.44</v>
      </c>
      <c r="I167" s="41">
        <v>13.976000000000001</v>
      </c>
      <c r="J167" s="41">
        <v>111.328</v>
      </c>
      <c r="K167" s="41" t="s">
        <v>123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122</v>
      </c>
      <c r="F168" s="41">
        <v>150</v>
      </c>
      <c r="G168" s="41">
        <v>16.489999999999998</v>
      </c>
      <c r="H168" s="41">
        <v>16.89</v>
      </c>
      <c r="I168" s="41">
        <v>26.02</v>
      </c>
      <c r="J168" s="41">
        <v>322</v>
      </c>
      <c r="K168" s="41">
        <v>265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1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81</v>
      </c>
      <c r="F170" s="41">
        <v>200</v>
      </c>
      <c r="G170" s="41">
        <v>0.52</v>
      </c>
      <c r="H170" s="41">
        <v>0.18</v>
      </c>
      <c r="I170" s="41">
        <v>24.84</v>
      </c>
      <c r="J170" s="41">
        <v>102.9</v>
      </c>
      <c r="K170" s="41" t="s">
        <v>85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1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51</v>
      </c>
      <c r="F172" s="41">
        <v>30</v>
      </c>
      <c r="G172" s="41">
        <v>1.68</v>
      </c>
      <c r="H172" s="41">
        <v>0.33</v>
      </c>
      <c r="I172" s="41">
        <v>14.82</v>
      </c>
      <c r="J172" s="41">
        <v>68.97</v>
      </c>
      <c r="K172" s="41" t="s">
        <v>52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75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580</v>
      </c>
      <c r="G175" s="19">
        <f>SUM(G167:G174)</f>
        <v>27.049999999999997</v>
      </c>
      <c r="H175" s="19">
        <f>SUM(H167:H174)</f>
        <v>19.84</v>
      </c>
      <c r="I175" s="19">
        <f>SUM(I167:I174)</f>
        <v>79.656000000000006</v>
      </c>
      <c r="J175" s="19">
        <f>SUM(J167:J174)</f>
        <v>605.19799999999998</v>
      </c>
      <c r="K175" s="25"/>
      <c r="L175" s="19">
        <f t="shared" ref="L175" si="61">SUM(L166:L174)</f>
        <v>75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1035</v>
      </c>
      <c r="G176" s="32">
        <f t="shared" ref="G176" si="62">G165+G175</f>
        <v>36.01</v>
      </c>
      <c r="H176" s="32">
        <f t="shared" ref="H176" si="63">H165+H175</f>
        <v>30.09</v>
      </c>
      <c r="I176" s="32">
        <f t="shared" ref="I176" si="64">I165+I175</f>
        <v>157.69600000000003</v>
      </c>
      <c r="J176" s="32">
        <f t="shared" ref="J176:L176" si="65">J165+J175</f>
        <v>1045.1979999999999</v>
      </c>
      <c r="K176" s="32"/>
      <c r="L176" s="32">
        <f t="shared" si="6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0" t="s">
        <v>124</v>
      </c>
      <c r="F177" s="41">
        <v>150</v>
      </c>
      <c r="G177" s="41">
        <v>20.85</v>
      </c>
      <c r="H177" s="41">
        <v>14.4</v>
      </c>
      <c r="I177" s="41">
        <v>30.15</v>
      </c>
      <c r="J177" s="41">
        <v>333.6</v>
      </c>
      <c r="K177" s="41">
        <v>223</v>
      </c>
      <c r="L177" s="39"/>
    </row>
    <row r="178" spans="1:12" ht="15" x14ac:dyDescent="0.25">
      <c r="A178" s="23"/>
      <c r="B178" s="15"/>
      <c r="C178" s="11"/>
      <c r="D178" s="6"/>
      <c r="E178" s="40" t="s">
        <v>125</v>
      </c>
      <c r="F178" s="41">
        <v>20</v>
      </c>
      <c r="G178" s="41">
        <v>1.42</v>
      </c>
      <c r="H178" s="41">
        <v>1</v>
      </c>
      <c r="I178" s="41">
        <v>11.04</v>
      </c>
      <c r="J178" s="41">
        <v>58.84</v>
      </c>
      <c r="K178" s="41" t="s">
        <v>52</v>
      </c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87</v>
      </c>
      <c r="F179" s="41">
        <v>200</v>
      </c>
      <c r="G179" s="41">
        <v>0.53</v>
      </c>
      <c r="H179" s="41"/>
      <c r="I179" s="41">
        <v>9.8699999999999992</v>
      </c>
      <c r="J179" s="41">
        <v>41.6</v>
      </c>
      <c r="K179" s="41" t="s">
        <v>89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 t="s">
        <v>41</v>
      </c>
      <c r="F180" s="41">
        <v>30</v>
      </c>
      <c r="G180" s="41">
        <v>1.58</v>
      </c>
      <c r="H180" s="41">
        <v>0.2</v>
      </c>
      <c r="I180" s="41">
        <v>9.66</v>
      </c>
      <c r="J180" s="41">
        <v>46.76</v>
      </c>
      <c r="K180" s="41" t="s">
        <v>45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 t="s">
        <v>42</v>
      </c>
      <c r="F181" s="41">
        <v>100</v>
      </c>
      <c r="G181" s="41">
        <v>0.3</v>
      </c>
      <c r="H181" s="41">
        <v>0.3</v>
      </c>
      <c r="I181" s="41">
        <v>7.35</v>
      </c>
      <c r="J181" s="41">
        <v>33.299999999999997</v>
      </c>
      <c r="K181" s="41">
        <v>338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50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66">SUM(G177:G183)</f>
        <v>24.680000000000003</v>
      </c>
      <c r="H184" s="19">
        <f t="shared" si="66"/>
        <v>15.9</v>
      </c>
      <c r="I184" s="19">
        <f t="shared" si="66"/>
        <v>68.069999999999993</v>
      </c>
      <c r="J184" s="19">
        <f t="shared" si="66"/>
        <v>514.1</v>
      </c>
      <c r="K184" s="25"/>
      <c r="L184" s="19">
        <f t="shared" ref="L184" si="67">SUM(L177:L183)</f>
        <v>50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1"/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90</v>
      </c>
      <c r="F186" s="41">
        <v>200</v>
      </c>
      <c r="G186" s="41">
        <v>4.7039999999999997</v>
      </c>
      <c r="H186" s="41">
        <v>5.1120000000000001</v>
      </c>
      <c r="I186" s="41">
        <v>18.456</v>
      </c>
      <c r="J186" s="41">
        <v>138.648</v>
      </c>
      <c r="K186" s="41" t="s">
        <v>95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126</v>
      </c>
      <c r="F187" s="41">
        <v>200</v>
      </c>
      <c r="G187" s="41">
        <v>33.35</v>
      </c>
      <c r="H187" s="41">
        <v>36.65</v>
      </c>
      <c r="I187" s="41">
        <v>27.79</v>
      </c>
      <c r="J187" s="41">
        <v>574.41</v>
      </c>
      <c r="K187" s="41" t="s">
        <v>127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1"/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93</v>
      </c>
      <c r="F189" s="41">
        <v>200</v>
      </c>
      <c r="G189" s="41">
        <v>1.1599999999999999</v>
      </c>
      <c r="H189" s="41">
        <v>0.3</v>
      </c>
      <c r="I189" s="41">
        <v>47.26</v>
      </c>
      <c r="J189" s="41">
        <v>196.38</v>
      </c>
      <c r="K189" s="41" t="s">
        <v>98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1"/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51</v>
      </c>
      <c r="F191" s="41">
        <v>30</v>
      </c>
      <c r="G191" s="41">
        <v>1.68</v>
      </c>
      <c r="H191" s="41">
        <v>0.33</v>
      </c>
      <c r="I191" s="41">
        <v>14.82</v>
      </c>
      <c r="J191" s="41">
        <v>68.97</v>
      </c>
      <c r="K191" s="41" t="s">
        <v>52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75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SUM(F186:F193)</f>
        <v>630</v>
      </c>
      <c r="G194" s="19">
        <f>SUM(G186:G193)</f>
        <v>40.893999999999998</v>
      </c>
      <c r="H194" s="19">
        <f>SUM(H186:H193)</f>
        <v>42.391999999999996</v>
      </c>
      <c r="I194" s="19">
        <f>SUM(I186:I193)</f>
        <v>108.32599999999999</v>
      </c>
      <c r="J194" s="19">
        <f t="shared" ref="J194" si="68">SUM(J185:J193)</f>
        <v>978.40800000000002</v>
      </c>
      <c r="K194" s="25"/>
      <c r="L194" s="19">
        <f t="shared" ref="L194" si="6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1130</v>
      </c>
      <c r="G195" s="32">
        <f t="shared" ref="G195" si="70">G184+G194</f>
        <v>65.573999999999998</v>
      </c>
      <c r="H195" s="32">
        <f t="shared" ref="H195" si="71">H184+H194</f>
        <v>58.291999999999994</v>
      </c>
      <c r="I195" s="32">
        <f t="shared" ref="I195" si="72">I184+I194</f>
        <v>176.39599999999999</v>
      </c>
      <c r="J195" s="32">
        <f t="shared" ref="J195:L195" si="73">J184+J194</f>
        <v>1492.508</v>
      </c>
      <c r="K195" s="32"/>
      <c r="L195" s="32">
        <f t="shared" si="73"/>
        <v>125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1087.5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59.21255</v>
      </c>
      <c r="H196" s="34">
        <f t="shared" si="74"/>
        <v>35.323983333333324</v>
      </c>
      <c r="I196" s="34">
        <f t="shared" si="74"/>
        <v>149.83445</v>
      </c>
      <c r="J196" s="34">
        <f t="shared" si="74"/>
        <v>1032.4334833333335</v>
      </c>
      <c r="K196" s="34"/>
      <c r="L196" s="34">
        <f t="shared" ref="L196" si="7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SCH7kab149</cp:lastModifiedBy>
  <cp:lastPrinted>2023-10-20T12:37:13Z</cp:lastPrinted>
  <dcterms:created xsi:type="dcterms:W3CDTF">2022-05-16T14:23:56Z</dcterms:created>
  <dcterms:modified xsi:type="dcterms:W3CDTF">2024-12-10T09:55:56Z</dcterms:modified>
</cp:coreProperties>
</file>